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админ" sheetId="1" r:id="rId1"/>
    <sheet name="еддс" sheetId="2" r:id="rId2"/>
    <sheet name="Олимп" sheetId="3" r:id="rId3"/>
    <sheet name="Отдел образования" sheetId="4" r:id="rId4"/>
    <sheet name="ЦБС" sheetId="5" r:id="rId5"/>
    <sheet name="КДЦ" sheetId="6" r:id="rId6"/>
  </sheets>
  <calcPr calcId="124519"/>
</workbook>
</file>

<file path=xl/calcChain.xml><?xml version="1.0" encoding="utf-8"?>
<calcChain xmlns="http://schemas.openxmlformats.org/spreadsheetml/2006/main">
  <c r="D4" i="6"/>
  <c r="C4"/>
  <c r="E3"/>
  <c r="E4" s="1"/>
  <c r="E5" i="5"/>
  <c r="D5"/>
  <c r="C5"/>
  <c r="E4"/>
  <c r="E3"/>
  <c r="G45" i="4"/>
  <c r="F8" i="3"/>
  <c r="E8"/>
  <c r="G10" i="2"/>
  <c r="F10"/>
  <c r="E10"/>
  <c r="G13" i="1"/>
  <c r="F13"/>
  <c r="E13"/>
</calcChain>
</file>

<file path=xl/sharedStrings.xml><?xml version="1.0" encoding="utf-8"?>
<sst xmlns="http://schemas.openxmlformats.org/spreadsheetml/2006/main" count="190" uniqueCount="96">
  <si>
    <t>ПЕРЕЧЕНЬ</t>
  </si>
  <si>
    <t xml:space="preserve">        особо ценного движимого имущества, находящегося в оперативном управлении</t>
  </si>
  <si>
    <t>Администрация Брасовского района</t>
  </si>
  <si>
    <t>на 01.01.2022</t>
  </si>
  <si>
    <t>№ п/п</t>
  </si>
  <si>
    <t xml:space="preserve">Наименование
движимого
имущества
</t>
  </si>
  <si>
    <t xml:space="preserve">Адрес
местонахождения
</t>
  </si>
  <si>
    <t xml:space="preserve">Инвентарный
номер
</t>
  </si>
  <si>
    <t xml:space="preserve">Балансовая 
стоимость
(руб)
</t>
  </si>
  <si>
    <t>Сумма амортизации (руб)</t>
  </si>
  <si>
    <t xml:space="preserve">Остаточная
стоимость
(руб)
</t>
  </si>
  <si>
    <t xml:space="preserve">пос.Локоть
пр-кт Ленина  2
</t>
  </si>
  <si>
    <t>Шевроле Нива 212300-55</t>
  </si>
  <si>
    <t xml:space="preserve">000000000000510               </t>
  </si>
  <si>
    <t>Автомобиль KIA GE(Magenis/optima MG)</t>
  </si>
  <si>
    <t xml:space="preserve">410125000001                  </t>
  </si>
  <si>
    <t xml:space="preserve">Автомашина TOYOTA Camry </t>
  </si>
  <si>
    <t xml:space="preserve">999947                        </t>
  </si>
  <si>
    <t>CHEVROLET NIVA.212300-55</t>
  </si>
  <si>
    <t xml:space="preserve">ВА000000292                   </t>
  </si>
  <si>
    <t>Автомобиль LADA XRAY</t>
  </si>
  <si>
    <t xml:space="preserve">11013509075                   </t>
  </si>
  <si>
    <t>Автомобиль TOYOTA CAMRY</t>
  </si>
  <si>
    <t xml:space="preserve">           </t>
  </si>
  <si>
    <t>Итого</t>
  </si>
  <si>
    <t>МКУ "Единая дежурно-диспетчерская служба системы 112 Брасовского района</t>
  </si>
  <si>
    <t>Выносная акустическая установка с квитирование</t>
  </si>
  <si>
    <t xml:space="preserve">000000000000548               </t>
  </si>
  <si>
    <t>Пульт управления комплексом по радиоканалу ТИГА</t>
  </si>
  <si>
    <t xml:space="preserve">000000000000549               </t>
  </si>
  <si>
    <t>Медиашлюз PRIN Tiger MSC60/2000</t>
  </si>
  <si>
    <t xml:space="preserve">11013408611                   </t>
  </si>
  <si>
    <t>Программно-аппаратный комплекс VIPNet Coordinator HW100C</t>
  </si>
  <si>
    <t xml:space="preserve">11013409020                   </t>
  </si>
  <si>
    <t>Перечень особо ценного движимого имущества, находящегося в оперативном управлении МБУ ДО ДЮСШ «Олимп» по состоянию на 01.01.2022г.</t>
  </si>
  <si>
    <t>Наименование особо ценного движимого имущества</t>
  </si>
  <si>
    <t>Адрес местонахождения</t>
  </si>
  <si>
    <t>Инвентарный номер</t>
  </si>
  <si>
    <t>Балансовая стоимость, руб.</t>
  </si>
  <si>
    <t>Остаточная стоимости, руб.</t>
  </si>
  <si>
    <t>Боксерский ринг напольный на упорах</t>
  </si>
  <si>
    <t>Штанга рекордная олимпийская</t>
  </si>
  <si>
    <t>Ковры для борьбы ТУ 9616-003-79526159-2006</t>
  </si>
  <si>
    <t>Многофункциональная спортивная площадка с хоккейным бортом</t>
  </si>
  <si>
    <t>Малая спортивная площадка, монтируемая на открытыз площадках</t>
  </si>
  <si>
    <t>рп. Локоть, пр-т Ленина, д. 15</t>
  </si>
  <si>
    <t>-</t>
  </si>
  <si>
    <t xml:space="preserve">        особо ценного движимого имущества, находящегося в оперативном управлении на 01.01.2022 г.</t>
  </si>
  <si>
    <t>Перечень особо ценного движимого имущества, находящегося в оперативном  управлении Отдела образования администрации Брасовского района на 01.01.2022 г</t>
  </si>
  <si>
    <t>Балансовая стоимость (руб.)</t>
  </si>
  <si>
    <t>Остаточная стоимость (руб.)</t>
  </si>
  <si>
    <t>Кабинет биологии</t>
  </si>
  <si>
    <t>с.Брасово, ул. Советская, д.7</t>
  </si>
  <si>
    <t>Портативный прог- техн. Комплекс учителя: ноутбук, проектор, экран, МФУ, колонки</t>
  </si>
  <si>
    <t>Автобус 11-ти местный ГАЗ- 322121G0812249</t>
  </si>
  <si>
    <t>Автобус ПАЗ 32053-70к Х1М3205СХА0006015</t>
  </si>
  <si>
    <t>Телевизор Самсунг</t>
  </si>
  <si>
    <t>с.Глоднево, ул.Молодежная, 25</t>
  </si>
  <si>
    <t>Котел газовый ИШМА-100 У с автоматикой САБК</t>
  </si>
  <si>
    <t>Котел ИШМА-100</t>
  </si>
  <si>
    <t>п.Каменка,14</t>
  </si>
  <si>
    <t>с.Красное, ул.Школьная , д3</t>
  </si>
  <si>
    <t>Стелаж кухонный для тарелок и стаканов СКТСК-5</t>
  </si>
  <si>
    <t>П.Локоть, ул. Вали Котик,21</t>
  </si>
  <si>
    <t>Кабинет физики</t>
  </si>
  <si>
    <t>п.Локоть, ул.Школьная,1а</t>
  </si>
  <si>
    <t>Интерактивный аппаратно-программный комплекс</t>
  </si>
  <si>
    <t>Автобус ПАЗ-32053-70</t>
  </si>
  <si>
    <t>Библиотечный фонд</t>
  </si>
  <si>
    <t>Ноутбук ASUS</t>
  </si>
  <si>
    <t>П.Локоть, ул. Вали Котик,19</t>
  </si>
  <si>
    <t>Автобус ПАЗ 32053-70</t>
  </si>
  <si>
    <t>Интерактивная доска</t>
  </si>
  <si>
    <t>Мультимедийный проектор Bend MP622 8 шт</t>
  </si>
  <si>
    <t>п.Локоть, пр-кт Ленина, 67</t>
  </si>
  <si>
    <t>Кабинет географии</t>
  </si>
  <si>
    <t>Тестомес МТМ60 МН с дежой</t>
  </si>
  <si>
    <t>Аккордеон</t>
  </si>
  <si>
    <t>п.Локоть, пер.Советский, д15</t>
  </si>
  <si>
    <t>Casio Celviano AP-620 цифровое фортепиано</t>
  </si>
  <si>
    <t>Котел КЧМ-5</t>
  </si>
  <si>
    <t>д.Погребы, ул.Школьная,57</t>
  </si>
  <si>
    <t>Грузовая машина</t>
  </si>
  <si>
    <t>с.столбово,ул. Школьная,26</t>
  </si>
  <si>
    <t>С.Хотеева, ул.Молодежная,7</t>
  </si>
  <si>
    <t>С.Чаянка, ул.Молодежная,7</t>
  </si>
  <si>
    <t>ИТОГО</t>
  </si>
  <si>
    <t>ПЕРЕЧЕНЬ особо ценного движимого имущества, находящегося в оперативном упарвелении МБУК "ЦБС Брасовского района" на 01.01.2022 г.</t>
  </si>
  <si>
    <t xml:space="preserve">Наименование особо
ценного движимого имущества
</t>
  </si>
  <si>
    <t>Сумма амортизации, руб.</t>
  </si>
  <si>
    <t>Остаточная стоимость, руб.</t>
  </si>
  <si>
    <t>Основание и дата возникновения права муниципальной собственности</t>
  </si>
  <si>
    <t>Автомобиль ГАЗ-32213-404</t>
  </si>
  <si>
    <t xml:space="preserve">242300, Брянская область, Брасовский район, пгт. Локоть,
пр-т Ленина, д.6
</t>
  </si>
  <si>
    <t>ПЕРЕЧЕНЬ особо ценного движимого имущества, находящегося в оперативном упарвелении МБУК "КДЦ Брасовского района" на 01.01.2022 г.</t>
  </si>
  <si>
    <t>Одежда сцены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</si>
</sst>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8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1" fillId="2" borderId="0" xfId="2" applyFont="1" applyFill="1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Font="1" applyFill="1"/>
    <xf numFmtId="0" fontId="6" fillId="0" borderId="1" xfId="0" applyFont="1" applyBorder="1" applyAlignment="1">
      <alignment vertical="center"/>
    </xf>
    <xf numFmtId="0" fontId="7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" applyNumberFormat="1" applyFont="1" applyBorder="1" applyAlignment="1">
      <alignment vertical="center" wrapText="1"/>
    </xf>
    <xf numFmtId="4" fontId="7" fillId="0" borderId="1" xfId="1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/>
    <xf numFmtId="4" fontId="13" fillId="0" borderId="1" xfId="0" applyNumberFormat="1" applyFont="1" applyBorder="1"/>
    <xf numFmtId="2" fontId="1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3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2" fontId="3" fillId="0" borderId="14" xfId="0" applyNumberFormat="1" applyFont="1" applyBorder="1" applyAlignment="1">
      <alignment horizontal="center" vertical="top"/>
    </xf>
    <xf numFmtId="2" fontId="3" fillId="0" borderId="13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2" fontId="3" fillId="0" borderId="13" xfId="0" applyNumberFormat="1" applyFont="1" applyBorder="1" applyAlignment="1">
      <alignment vertical="top"/>
    </xf>
    <xf numFmtId="0" fontId="3" fillId="0" borderId="14" xfId="0" applyFont="1" applyBorder="1" applyAlignment="1">
      <alignment vertical="top"/>
    </xf>
    <xf numFmtId="2" fontId="3" fillId="0" borderId="11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2" fontId="3" fillId="0" borderId="8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justify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justify" vertical="top" wrapText="1"/>
    </xf>
  </cellXfs>
  <cellStyles count="4">
    <cellStyle name="Обычный" xfId="0" builtinId="0"/>
    <cellStyle name="Обычный 2" xfId="2"/>
    <cellStyle name="Обычный_Особо ценное" xfId="1"/>
    <cellStyle name="Обычный_Особо ценное ЕДДС 01.01.202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opLeftCell="A2" workbookViewId="0">
      <selection activeCell="D7" sqref="D7"/>
    </sheetView>
  </sheetViews>
  <sheetFormatPr defaultRowHeight="15"/>
  <cols>
    <col min="1" max="1" width="5.7109375" customWidth="1"/>
    <col min="2" max="2" width="27.42578125" customWidth="1"/>
    <col min="3" max="3" width="19" customWidth="1"/>
    <col min="4" max="4" width="16.42578125" customWidth="1"/>
    <col min="5" max="5" width="17.7109375" customWidth="1"/>
    <col min="6" max="6" width="17" customWidth="1"/>
    <col min="7" max="7" width="20.7109375" customWidth="1"/>
  </cols>
  <sheetData>
    <row r="2" spans="1:9" ht="15" customHeight="1">
      <c r="B2" s="44" t="s">
        <v>0</v>
      </c>
      <c r="C2" s="44"/>
      <c r="D2" s="44"/>
    </row>
    <row r="3" spans="1:9" ht="15.75" customHeight="1">
      <c r="B3" s="15" t="s">
        <v>1</v>
      </c>
      <c r="C3" s="15"/>
    </row>
    <row r="4" spans="1:9" ht="15.75" customHeight="1">
      <c r="B4" s="1" t="s">
        <v>2</v>
      </c>
      <c r="C4" s="14"/>
      <c r="D4" s="14" t="s">
        <v>3</v>
      </c>
      <c r="E4" s="14"/>
      <c r="H4" s="3"/>
      <c r="I4" s="2"/>
    </row>
    <row r="6" spans="1:9" ht="57" customHeight="1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  <c r="G6" s="5" t="s">
        <v>10</v>
      </c>
    </row>
    <row r="7" spans="1:9" ht="36">
      <c r="A7" s="17">
        <v>1</v>
      </c>
      <c r="B7" s="18" t="s">
        <v>12</v>
      </c>
      <c r="C7" s="19" t="s">
        <v>11</v>
      </c>
      <c r="D7" s="20" t="s">
        <v>13</v>
      </c>
      <c r="E7" s="21">
        <v>499500</v>
      </c>
      <c r="F7" s="21">
        <v>499500</v>
      </c>
      <c r="G7" s="17">
        <v>0</v>
      </c>
    </row>
    <row r="8" spans="1:9" ht="36">
      <c r="A8" s="17">
        <v>2</v>
      </c>
      <c r="B8" s="18" t="s">
        <v>14</v>
      </c>
      <c r="C8" s="19" t="s">
        <v>11</v>
      </c>
      <c r="D8" s="20" t="s">
        <v>15</v>
      </c>
      <c r="E8" s="21">
        <v>700658.4</v>
      </c>
      <c r="F8" s="21">
        <v>700658.4</v>
      </c>
      <c r="G8" s="17">
        <v>0</v>
      </c>
    </row>
    <row r="9" spans="1:9" ht="36">
      <c r="A9" s="17">
        <v>3</v>
      </c>
      <c r="B9" s="18" t="s">
        <v>16</v>
      </c>
      <c r="C9" s="19" t="s">
        <v>11</v>
      </c>
      <c r="D9" s="20" t="s">
        <v>17</v>
      </c>
      <c r="E9" s="21">
        <v>1065384.6200000001</v>
      </c>
      <c r="F9" s="21">
        <v>1065384.6200000001</v>
      </c>
      <c r="G9" s="17">
        <v>0</v>
      </c>
    </row>
    <row r="10" spans="1:9" ht="36">
      <c r="A10" s="17">
        <v>4</v>
      </c>
      <c r="B10" s="18" t="s">
        <v>18</v>
      </c>
      <c r="C10" s="19" t="s">
        <v>11</v>
      </c>
      <c r="D10" s="20" t="s">
        <v>19</v>
      </c>
      <c r="E10" s="21">
        <v>650157.67000000004</v>
      </c>
      <c r="F10" s="21">
        <v>390094.56</v>
      </c>
      <c r="G10" s="21">
        <v>260063.11</v>
      </c>
    </row>
    <row r="11" spans="1:9" ht="36">
      <c r="A11" s="17">
        <v>5</v>
      </c>
      <c r="B11" s="18" t="s">
        <v>20</v>
      </c>
      <c r="C11" s="19" t="s">
        <v>11</v>
      </c>
      <c r="D11" s="20" t="s">
        <v>21</v>
      </c>
      <c r="E11" s="21">
        <v>609462</v>
      </c>
      <c r="F11" s="21">
        <v>304731</v>
      </c>
      <c r="G11" s="21">
        <v>304731</v>
      </c>
    </row>
    <row r="12" spans="1:9" s="16" customFormat="1" ht="36">
      <c r="A12" s="22">
        <v>6</v>
      </c>
      <c r="B12" s="23" t="s">
        <v>22</v>
      </c>
      <c r="C12" s="24" t="s">
        <v>11</v>
      </c>
      <c r="D12" s="25" t="s">
        <v>23</v>
      </c>
      <c r="E12" s="26">
        <v>939350</v>
      </c>
      <c r="F12" s="26">
        <v>939350</v>
      </c>
      <c r="G12" s="27">
        <v>0</v>
      </c>
    </row>
    <row r="13" spans="1:9">
      <c r="A13" s="7"/>
      <c r="B13" s="7" t="s">
        <v>24</v>
      </c>
      <c r="C13" s="7"/>
      <c r="D13" s="7"/>
      <c r="E13" s="8">
        <f>SUM(E7:E12)</f>
        <v>4464512.6899999995</v>
      </c>
      <c r="F13" s="8">
        <f>SUM(F7:F12)</f>
        <v>3899718.58</v>
      </c>
      <c r="G13" s="7">
        <f>SUM(G7:G12)</f>
        <v>564794.11</v>
      </c>
    </row>
    <row r="14" spans="1:9">
      <c r="A14" s="9"/>
      <c r="B14" s="9"/>
      <c r="C14" s="9"/>
      <c r="D14" s="9"/>
      <c r="E14" s="9"/>
      <c r="F14" s="9"/>
      <c r="G14" s="9"/>
    </row>
    <row r="15" spans="1:9">
      <c r="B15" s="10"/>
      <c r="C15" s="10"/>
      <c r="D15" s="10"/>
      <c r="E15" s="10"/>
      <c r="F15" s="10"/>
      <c r="G15" s="11"/>
      <c r="I15" s="10"/>
    </row>
    <row r="16" spans="1:9">
      <c r="B16" s="12"/>
      <c r="C16" s="9"/>
      <c r="D16" s="9"/>
      <c r="E16" s="9"/>
      <c r="F16" s="9"/>
      <c r="G16" s="13"/>
      <c r="H16" s="9"/>
      <c r="I16" s="9"/>
    </row>
    <row r="17" spans="2:9">
      <c r="B17" s="12"/>
      <c r="C17" s="9"/>
      <c r="D17" s="9"/>
      <c r="E17" s="9"/>
      <c r="F17" s="9"/>
      <c r="G17" s="13"/>
      <c r="H17" s="9"/>
      <c r="I17" s="9"/>
    </row>
    <row r="18" spans="2:9">
      <c r="C18" s="9"/>
      <c r="D18" s="9"/>
      <c r="E18" s="9"/>
      <c r="F18" s="9"/>
      <c r="G18" s="13"/>
      <c r="H18" s="9"/>
      <c r="I18" s="9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B2" sqref="B2:F2"/>
    </sheetView>
  </sheetViews>
  <sheetFormatPr defaultRowHeight="15"/>
  <cols>
    <col min="1" max="1" width="5.7109375" customWidth="1"/>
    <col min="2" max="2" width="27.42578125" customWidth="1"/>
    <col min="3" max="3" width="19" customWidth="1"/>
    <col min="4" max="4" width="16.42578125" customWidth="1"/>
    <col min="5" max="5" width="17.7109375" customWidth="1"/>
    <col min="6" max="6" width="17" customWidth="1"/>
    <col min="7" max="7" width="20.7109375" customWidth="1"/>
  </cols>
  <sheetData>
    <row r="1" spans="1:12" ht="15" customHeight="1">
      <c r="B1" s="44" t="s">
        <v>0</v>
      </c>
      <c r="C1" s="44"/>
      <c r="D1" s="44"/>
      <c r="E1" s="44"/>
      <c r="F1" s="44"/>
    </row>
    <row r="2" spans="1:12" ht="15.75" customHeight="1">
      <c r="B2" s="45" t="s">
        <v>47</v>
      </c>
      <c r="C2" s="45"/>
      <c r="D2" s="45"/>
      <c r="E2" s="45"/>
      <c r="F2" s="45"/>
    </row>
    <row r="3" spans="1:12">
      <c r="A3" s="46" t="s">
        <v>25</v>
      </c>
      <c r="B3" s="46"/>
      <c r="C3" s="46"/>
      <c r="D3" s="46"/>
      <c r="E3" s="46"/>
      <c r="F3" s="46"/>
      <c r="G3" s="14"/>
      <c r="H3" s="14"/>
      <c r="I3" s="14"/>
      <c r="J3" s="14"/>
      <c r="K3" s="14"/>
      <c r="L3" s="14"/>
    </row>
    <row r="5" spans="1:12" ht="60">
      <c r="A5" s="7" t="s">
        <v>4</v>
      </c>
      <c r="B5" s="28" t="s">
        <v>5</v>
      </c>
      <c r="C5" s="28" t="s">
        <v>6</v>
      </c>
      <c r="D5" s="28" t="s">
        <v>7</v>
      </c>
      <c r="E5" s="28" t="s">
        <v>8</v>
      </c>
      <c r="F5" s="29" t="s">
        <v>9</v>
      </c>
      <c r="G5" s="28" t="s">
        <v>10</v>
      </c>
    </row>
    <row r="6" spans="1:12" ht="42.75" customHeight="1">
      <c r="A6" s="33">
        <v>1</v>
      </c>
      <c r="B6" s="34" t="s">
        <v>26</v>
      </c>
      <c r="C6" s="35" t="s">
        <v>11</v>
      </c>
      <c r="D6" s="36" t="s">
        <v>27</v>
      </c>
      <c r="E6" s="37">
        <v>462787.32</v>
      </c>
      <c r="F6" s="37">
        <v>364065.39</v>
      </c>
      <c r="G6" s="37">
        <v>98721.93</v>
      </c>
    </row>
    <row r="7" spans="1:12" ht="32.25" customHeight="1">
      <c r="A7" s="33">
        <v>2</v>
      </c>
      <c r="B7" s="34" t="s">
        <v>28</v>
      </c>
      <c r="C7" s="35" t="s">
        <v>11</v>
      </c>
      <c r="D7" s="36" t="s">
        <v>29</v>
      </c>
      <c r="E7" s="37">
        <v>383019.67</v>
      </c>
      <c r="F7" s="37">
        <v>201085.29</v>
      </c>
      <c r="G7" s="37">
        <v>181934.38</v>
      </c>
    </row>
    <row r="8" spans="1:12" ht="30.75" customHeight="1">
      <c r="A8" s="33">
        <v>3</v>
      </c>
      <c r="B8" s="34" t="s">
        <v>30</v>
      </c>
      <c r="C8" s="35" t="s">
        <v>11</v>
      </c>
      <c r="D8" s="36" t="s">
        <v>31</v>
      </c>
      <c r="E8" s="37">
        <v>973332.44</v>
      </c>
      <c r="F8" s="37">
        <v>583999.56000000006</v>
      </c>
      <c r="G8" s="37">
        <v>389332.88</v>
      </c>
    </row>
    <row r="9" spans="1:12" ht="46.5" customHeight="1">
      <c r="A9" s="33">
        <v>4</v>
      </c>
      <c r="B9" s="34" t="s">
        <v>32</v>
      </c>
      <c r="C9" s="35" t="s">
        <v>11</v>
      </c>
      <c r="D9" s="36" t="s">
        <v>33</v>
      </c>
      <c r="E9" s="37">
        <v>187481.94</v>
      </c>
      <c r="F9" s="37">
        <v>78921.53</v>
      </c>
      <c r="G9" s="37">
        <v>108560.41</v>
      </c>
    </row>
    <row r="10" spans="1:12">
      <c r="A10" s="7"/>
      <c r="B10" s="30" t="s">
        <v>24</v>
      </c>
      <c r="C10" s="30"/>
      <c r="D10" s="30"/>
      <c r="E10" s="31">
        <f>SUM(E6:E9)</f>
        <v>2006621.3699999999</v>
      </c>
      <c r="F10" s="31">
        <f>SUM(F6:F9)</f>
        <v>1228071.7700000003</v>
      </c>
      <c r="G10" s="32">
        <f>SUM(G6:G9)</f>
        <v>778549.6</v>
      </c>
    </row>
    <row r="11" spans="1:12">
      <c r="A11" s="9"/>
      <c r="B11" s="9"/>
      <c r="C11" s="9"/>
      <c r="D11" s="9"/>
      <c r="E11" s="9"/>
      <c r="F11" s="9"/>
      <c r="G11" s="9"/>
    </row>
    <row r="12" spans="1:12">
      <c r="B12" s="10"/>
      <c r="C12" s="10"/>
      <c r="D12" s="10"/>
    </row>
    <row r="13" spans="1:12">
      <c r="B13" s="9"/>
      <c r="C13" s="9"/>
      <c r="D13" s="9"/>
    </row>
    <row r="14" spans="1:12">
      <c r="B14" s="12"/>
      <c r="C14" s="9"/>
      <c r="D14" s="9"/>
    </row>
    <row r="15" spans="1:12">
      <c r="B15" s="12"/>
      <c r="C15" s="9"/>
      <c r="D15" s="9"/>
    </row>
  </sheetData>
  <mergeCells count="3">
    <mergeCell ref="B2:F2"/>
    <mergeCell ref="A3:F3"/>
    <mergeCell ref="B1:F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Q16" sqref="Q16"/>
    </sheetView>
  </sheetViews>
  <sheetFormatPr defaultRowHeight="15"/>
  <cols>
    <col min="1" max="1" width="6.140625" style="1" bestFit="1" customWidth="1"/>
    <col min="2" max="2" width="20" style="1" customWidth="1"/>
    <col min="3" max="3" width="18.7109375" style="1" customWidth="1"/>
    <col min="4" max="4" width="15.28515625" style="1" customWidth="1"/>
    <col min="5" max="5" width="15.42578125" style="1" customWidth="1"/>
    <col min="6" max="6" width="14.5703125" style="1" customWidth="1"/>
    <col min="7" max="16384" width="9.140625" style="1"/>
  </cols>
  <sheetData>
    <row r="1" spans="1:6" ht="54.75" customHeight="1">
      <c r="A1" s="47" t="s">
        <v>34</v>
      </c>
      <c r="B1" s="47"/>
      <c r="C1" s="47"/>
      <c r="D1" s="47"/>
      <c r="E1" s="47"/>
      <c r="F1" s="47"/>
    </row>
    <row r="2" spans="1:6" ht="51" customHeight="1">
      <c r="A2" s="38" t="s">
        <v>4</v>
      </c>
      <c r="B2" s="39" t="s">
        <v>35</v>
      </c>
      <c r="C2" s="39" t="s">
        <v>36</v>
      </c>
      <c r="D2" s="39" t="s">
        <v>37</v>
      </c>
      <c r="E2" s="39" t="s">
        <v>38</v>
      </c>
      <c r="F2" s="39" t="s">
        <v>39</v>
      </c>
    </row>
    <row r="3" spans="1:6" s="41" customFormat="1" ht="30">
      <c r="A3" s="40">
        <v>1</v>
      </c>
      <c r="B3" s="39" t="s">
        <v>40</v>
      </c>
      <c r="C3" s="39" t="s">
        <v>45</v>
      </c>
      <c r="D3" s="42">
        <v>303</v>
      </c>
      <c r="E3" s="43">
        <v>92000</v>
      </c>
      <c r="F3" s="43" t="s">
        <v>46</v>
      </c>
    </row>
    <row r="4" spans="1:6" s="41" customFormat="1" ht="30">
      <c r="A4" s="40">
        <v>2</v>
      </c>
      <c r="B4" s="39" t="s">
        <v>41</v>
      </c>
      <c r="C4" s="39" t="s">
        <v>45</v>
      </c>
      <c r="D4" s="38">
        <v>298</v>
      </c>
      <c r="E4" s="43">
        <v>52100</v>
      </c>
      <c r="F4" s="43" t="s">
        <v>46</v>
      </c>
    </row>
    <row r="5" spans="1:6" s="41" customFormat="1" ht="45">
      <c r="A5" s="40">
        <v>3</v>
      </c>
      <c r="B5" s="39" t="s">
        <v>42</v>
      </c>
      <c r="C5" s="39" t="s">
        <v>45</v>
      </c>
      <c r="D5" s="38">
        <v>302</v>
      </c>
      <c r="E5" s="43">
        <v>99500</v>
      </c>
      <c r="F5" s="43" t="s">
        <v>46</v>
      </c>
    </row>
    <row r="6" spans="1:6" s="41" customFormat="1" ht="60">
      <c r="A6" s="40">
        <v>4</v>
      </c>
      <c r="B6" s="39" t="s">
        <v>43</v>
      </c>
      <c r="C6" s="39" t="s">
        <v>45</v>
      </c>
      <c r="D6" s="38">
        <v>413</v>
      </c>
      <c r="E6" s="43">
        <v>7755695.5899999999</v>
      </c>
      <c r="F6" s="43">
        <v>6893951.5899999999</v>
      </c>
    </row>
    <row r="7" spans="1:6" s="41" customFormat="1" ht="75">
      <c r="A7" s="40">
        <v>5</v>
      </c>
      <c r="B7" s="39" t="s">
        <v>44</v>
      </c>
      <c r="C7" s="39" t="s">
        <v>45</v>
      </c>
      <c r="D7" s="38">
        <v>395</v>
      </c>
      <c r="E7" s="43">
        <v>1793958.72</v>
      </c>
      <c r="F7" s="43">
        <v>1096308.06</v>
      </c>
    </row>
    <row r="8" spans="1:6">
      <c r="A8" s="7"/>
      <c r="B8" s="7" t="s">
        <v>24</v>
      </c>
      <c r="C8" s="7"/>
      <c r="D8" s="7"/>
      <c r="E8" s="8">
        <f>SUM(E3:E7)</f>
        <v>9793254.3100000005</v>
      </c>
      <c r="F8" s="8">
        <f>SUM(F6:F7)</f>
        <v>7990259.6500000004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6"/>
  <sheetViews>
    <sheetView topLeftCell="A35" workbookViewId="0">
      <selection activeCell="A46" sqref="A46:I46"/>
    </sheetView>
  </sheetViews>
  <sheetFormatPr defaultRowHeight="15"/>
  <cols>
    <col min="1" max="1" width="4.7109375" style="1" customWidth="1"/>
    <col min="2" max="2" width="9.140625" style="1"/>
    <col min="3" max="3" width="11" style="1" customWidth="1"/>
    <col min="4" max="4" width="9.140625" style="1"/>
    <col min="5" max="5" width="12.28515625" style="1" customWidth="1"/>
    <col min="6" max="6" width="10.7109375" style="1" customWidth="1"/>
    <col min="7" max="7" width="11" style="1" customWidth="1"/>
    <col min="8" max="8" width="6.28515625" style="1" customWidth="1"/>
    <col min="9" max="9" width="30.7109375" style="1" customWidth="1"/>
    <col min="10" max="16384" width="9.140625" style="1"/>
  </cols>
  <sheetData>
    <row r="1" spans="1:9" ht="63.75" customHeight="1">
      <c r="A1" s="47" t="s">
        <v>48</v>
      </c>
      <c r="B1" s="48"/>
      <c r="C1" s="48"/>
      <c r="D1" s="48"/>
      <c r="E1" s="48"/>
      <c r="F1" s="48"/>
      <c r="G1" s="48"/>
      <c r="H1" s="48"/>
      <c r="I1" s="48"/>
    </row>
    <row r="2" spans="1:9" ht="30" customHeight="1">
      <c r="A2" s="49" t="s">
        <v>4</v>
      </c>
      <c r="B2" s="50" t="s">
        <v>35</v>
      </c>
      <c r="C2" s="51"/>
      <c r="D2" s="50" t="s">
        <v>36</v>
      </c>
      <c r="E2" s="51"/>
      <c r="F2" s="49" t="s">
        <v>37</v>
      </c>
      <c r="G2" s="50" t="s">
        <v>49</v>
      </c>
      <c r="H2" s="51"/>
      <c r="I2" s="49" t="s">
        <v>50</v>
      </c>
    </row>
    <row r="3" spans="1:9" ht="18" customHeight="1">
      <c r="A3" s="52"/>
      <c r="B3" s="53"/>
      <c r="C3" s="54"/>
      <c r="D3" s="53"/>
      <c r="E3" s="54"/>
      <c r="F3" s="52"/>
      <c r="G3" s="53"/>
      <c r="H3" s="54"/>
      <c r="I3" s="52"/>
    </row>
    <row r="4" spans="1:9" ht="30" hidden="1" customHeight="1">
      <c r="A4" s="55"/>
      <c r="B4" s="56"/>
      <c r="C4" s="57"/>
      <c r="D4" s="56"/>
      <c r="E4" s="57"/>
      <c r="F4" s="55"/>
      <c r="G4" s="56"/>
      <c r="H4" s="57"/>
      <c r="I4" s="55"/>
    </row>
    <row r="5" spans="1:9" ht="30" customHeight="1">
      <c r="A5" s="38">
        <v>1</v>
      </c>
      <c r="B5" s="58" t="s">
        <v>51</v>
      </c>
      <c r="C5" s="59"/>
      <c r="D5" s="60" t="s">
        <v>52</v>
      </c>
      <c r="E5" s="61"/>
      <c r="F5" s="42">
        <v>4546</v>
      </c>
      <c r="G5" s="62">
        <v>407373.33</v>
      </c>
      <c r="H5" s="63"/>
      <c r="I5" s="59">
        <v>0</v>
      </c>
    </row>
    <row r="6" spans="1:9" ht="30" customHeight="1">
      <c r="A6" s="38">
        <v>2</v>
      </c>
      <c r="B6" s="60" t="s">
        <v>53</v>
      </c>
      <c r="C6" s="61"/>
      <c r="D6" s="60" t="s">
        <v>52</v>
      </c>
      <c r="E6" s="61"/>
      <c r="F6" s="64">
        <v>6220</v>
      </c>
      <c r="G6" s="62">
        <v>81406.45</v>
      </c>
      <c r="H6" s="63"/>
      <c r="I6" s="59">
        <v>0</v>
      </c>
    </row>
    <row r="7" spans="1:9" ht="30" customHeight="1">
      <c r="A7" s="65">
        <v>3</v>
      </c>
      <c r="B7" s="60" t="s">
        <v>54</v>
      </c>
      <c r="C7" s="61"/>
      <c r="D7" s="60" t="s">
        <v>52</v>
      </c>
      <c r="E7" s="61"/>
      <c r="F7" s="65">
        <v>614</v>
      </c>
      <c r="G7" s="66">
        <v>1059675</v>
      </c>
      <c r="H7" s="67"/>
      <c r="I7" s="68">
        <v>227093.84</v>
      </c>
    </row>
    <row r="8" spans="1:9" ht="30" customHeight="1">
      <c r="A8" s="38">
        <v>4</v>
      </c>
      <c r="B8" s="60" t="s">
        <v>55</v>
      </c>
      <c r="C8" s="61"/>
      <c r="D8" s="60" t="s">
        <v>52</v>
      </c>
      <c r="E8" s="61"/>
      <c r="F8" s="38">
        <v>5748</v>
      </c>
      <c r="G8" s="66">
        <v>1083000</v>
      </c>
      <c r="H8" s="67"/>
      <c r="I8" s="59">
        <v>0</v>
      </c>
    </row>
    <row r="9" spans="1:9" ht="30" customHeight="1">
      <c r="A9" s="38">
        <v>5</v>
      </c>
      <c r="B9" s="62" t="s">
        <v>56</v>
      </c>
      <c r="C9" s="63"/>
      <c r="D9" s="60" t="s">
        <v>57</v>
      </c>
      <c r="E9" s="61"/>
      <c r="F9" s="38">
        <v>16</v>
      </c>
      <c r="G9" s="66">
        <v>7436</v>
      </c>
      <c r="H9" s="67"/>
      <c r="I9" s="59">
        <v>0</v>
      </c>
    </row>
    <row r="10" spans="1:9" ht="30" customHeight="1">
      <c r="A10" s="65">
        <v>6</v>
      </c>
      <c r="B10" s="60" t="s">
        <v>58</v>
      </c>
      <c r="C10" s="61"/>
      <c r="D10" s="60" t="s">
        <v>57</v>
      </c>
      <c r="E10" s="61"/>
      <c r="F10" s="65">
        <v>6</v>
      </c>
      <c r="G10" s="66">
        <v>63350</v>
      </c>
      <c r="H10" s="67"/>
      <c r="I10" s="68">
        <v>24988.54</v>
      </c>
    </row>
    <row r="11" spans="1:9" ht="30" customHeight="1">
      <c r="A11" s="38">
        <v>7</v>
      </c>
      <c r="B11" s="62" t="s">
        <v>59</v>
      </c>
      <c r="C11" s="63"/>
      <c r="D11" s="60" t="s">
        <v>57</v>
      </c>
      <c r="E11" s="61"/>
      <c r="F11" s="38">
        <v>62</v>
      </c>
      <c r="G11" s="66">
        <v>93000</v>
      </c>
      <c r="H11" s="67"/>
      <c r="I11" s="69">
        <v>0</v>
      </c>
    </row>
    <row r="12" spans="1:9" ht="30" customHeight="1">
      <c r="A12" s="38">
        <v>8</v>
      </c>
      <c r="B12" s="60" t="s">
        <v>53</v>
      </c>
      <c r="C12" s="61"/>
      <c r="D12" s="60" t="s">
        <v>57</v>
      </c>
      <c r="E12" s="61"/>
      <c r="F12" s="38">
        <v>6225</v>
      </c>
      <c r="G12" s="66">
        <v>81406.45</v>
      </c>
      <c r="H12" s="67"/>
      <c r="I12" s="69">
        <v>0</v>
      </c>
    </row>
    <row r="13" spans="1:9" ht="30" customHeight="1">
      <c r="A13" s="65">
        <v>9</v>
      </c>
      <c r="B13" s="60" t="s">
        <v>53</v>
      </c>
      <c r="C13" s="61"/>
      <c r="D13" s="70" t="s">
        <v>60</v>
      </c>
      <c r="E13" s="59"/>
      <c r="F13" s="65">
        <v>6227</v>
      </c>
      <c r="G13" s="66">
        <v>81406.45</v>
      </c>
      <c r="H13" s="67"/>
      <c r="I13" s="71">
        <v>0</v>
      </c>
    </row>
    <row r="14" spans="1:9" ht="30" customHeight="1">
      <c r="A14" s="38">
        <v>10</v>
      </c>
      <c r="B14" s="60" t="s">
        <v>53</v>
      </c>
      <c r="C14" s="61"/>
      <c r="D14" s="60" t="s">
        <v>61</v>
      </c>
      <c r="E14" s="61"/>
      <c r="F14" s="38">
        <v>6224</v>
      </c>
      <c r="G14" s="66">
        <v>81406.45</v>
      </c>
      <c r="H14" s="67"/>
      <c r="I14" s="69">
        <v>0</v>
      </c>
    </row>
    <row r="15" spans="1:9" ht="30" customHeight="1">
      <c r="A15" s="38">
        <v>11</v>
      </c>
      <c r="B15" s="60" t="s">
        <v>62</v>
      </c>
      <c r="C15" s="61"/>
      <c r="D15" s="60" t="s">
        <v>63</v>
      </c>
      <c r="E15" s="61"/>
      <c r="F15" s="38">
        <v>1</v>
      </c>
      <c r="G15" s="66">
        <v>9970</v>
      </c>
      <c r="H15" s="67"/>
      <c r="I15" s="69">
        <v>0</v>
      </c>
    </row>
    <row r="16" spans="1:9" ht="30" customHeight="1">
      <c r="A16" s="38">
        <v>12</v>
      </c>
      <c r="B16" s="62" t="s">
        <v>64</v>
      </c>
      <c r="C16" s="63"/>
      <c r="D16" s="60" t="s">
        <v>65</v>
      </c>
      <c r="E16" s="61"/>
      <c r="F16" s="38">
        <v>2709</v>
      </c>
      <c r="G16" s="66">
        <v>533165</v>
      </c>
      <c r="H16" s="67"/>
      <c r="I16" s="69">
        <v>0</v>
      </c>
    </row>
    <row r="17" spans="1:9" ht="30" customHeight="1">
      <c r="A17" s="38">
        <v>13</v>
      </c>
      <c r="B17" s="60" t="s">
        <v>66</v>
      </c>
      <c r="C17" s="61"/>
      <c r="D17" s="60" t="s">
        <v>65</v>
      </c>
      <c r="E17" s="61"/>
      <c r="F17" s="38">
        <v>2707</v>
      </c>
      <c r="G17" s="66">
        <v>90739</v>
      </c>
      <c r="H17" s="67"/>
      <c r="I17" s="69">
        <v>0</v>
      </c>
    </row>
    <row r="18" spans="1:9" ht="30" customHeight="1">
      <c r="A18" s="65">
        <v>14</v>
      </c>
      <c r="B18" s="60" t="s">
        <v>53</v>
      </c>
      <c r="C18" s="61"/>
      <c r="D18" s="60" t="s">
        <v>65</v>
      </c>
      <c r="E18" s="61"/>
      <c r="F18" s="65">
        <v>6216</v>
      </c>
      <c r="G18" s="66">
        <v>81406.45</v>
      </c>
      <c r="H18" s="67"/>
      <c r="I18" s="71">
        <v>0</v>
      </c>
    </row>
    <row r="19" spans="1:9" ht="30" customHeight="1">
      <c r="A19" s="38">
        <v>15</v>
      </c>
      <c r="B19" s="60" t="s">
        <v>53</v>
      </c>
      <c r="C19" s="61"/>
      <c r="D19" s="60" t="s">
        <v>65</v>
      </c>
      <c r="E19" s="61"/>
      <c r="F19" s="38">
        <v>6217</v>
      </c>
      <c r="G19" s="66">
        <v>81406.45</v>
      </c>
      <c r="H19" s="67"/>
      <c r="I19" s="69">
        <v>0</v>
      </c>
    </row>
    <row r="20" spans="1:9" ht="30" customHeight="1">
      <c r="A20" s="38">
        <v>16</v>
      </c>
      <c r="B20" s="60" t="s">
        <v>67</v>
      </c>
      <c r="C20" s="61"/>
      <c r="D20" s="60" t="s">
        <v>65</v>
      </c>
      <c r="E20" s="61"/>
      <c r="F20" s="38">
        <v>2594</v>
      </c>
      <c r="G20" s="66">
        <v>1088750</v>
      </c>
      <c r="H20" s="67"/>
      <c r="I20" s="69">
        <v>0</v>
      </c>
    </row>
    <row r="21" spans="1:9" ht="30" customHeight="1">
      <c r="A21" s="38">
        <v>17</v>
      </c>
      <c r="B21" s="62" t="s">
        <v>68</v>
      </c>
      <c r="C21" s="63"/>
      <c r="D21" s="60" t="s">
        <v>65</v>
      </c>
      <c r="E21" s="61"/>
      <c r="F21" s="38"/>
      <c r="G21" s="66">
        <v>1291633.76</v>
      </c>
      <c r="H21" s="67"/>
      <c r="I21" s="69">
        <v>0</v>
      </c>
    </row>
    <row r="22" spans="1:9" ht="30" customHeight="1">
      <c r="A22" s="65">
        <v>18</v>
      </c>
      <c r="B22" s="62" t="s">
        <v>69</v>
      </c>
      <c r="C22" s="63"/>
      <c r="D22" s="60" t="s">
        <v>70</v>
      </c>
      <c r="E22" s="61"/>
      <c r="F22" s="65">
        <v>7362</v>
      </c>
      <c r="G22" s="66">
        <v>25352</v>
      </c>
      <c r="H22" s="67"/>
      <c r="I22" s="71">
        <v>0</v>
      </c>
    </row>
    <row r="23" spans="1:9" ht="30" customHeight="1">
      <c r="A23" s="38">
        <v>19</v>
      </c>
      <c r="B23" s="60" t="s">
        <v>66</v>
      </c>
      <c r="C23" s="61"/>
      <c r="D23" s="60" t="s">
        <v>70</v>
      </c>
      <c r="E23" s="61"/>
      <c r="F23" s="38">
        <v>573</v>
      </c>
      <c r="G23" s="66">
        <v>75440</v>
      </c>
      <c r="H23" s="67"/>
      <c r="I23" s="69">
        <v>0</v>
      </c>
    </row>
    <row r="24" spans="1:9" ht="30" customHeight="1">
      <c r="A24" s="38">
        <v>20</v>
      </c>
      <c r="B24" s="60" t="s">
        <v>71</v>
      </c>
      <c r="C24" s="61"/>
      <c r="D24" s="60" t="s">
        <v>70</v>
      </c>
      <c r="E24" s="61"/>
      <c r="F24" s="38">
        <v>5749</v>
      </c>
      <c r="G24" s="66">
        <v>1083000</v>
      </c>
      <c r="H24" s="67"/>
      <c r="I24" s="69">
        <v>0</v>
      </c>
    </row>
    <row r="25" spans="1:9" ht="30" customHeight="1">
      <c r="A25" s="65">
        <v>21</v>
      </c>
      <c r="B25" s="60" t="s">
        <v>72</v>
      </c>
      <c r="C25" s="61"/>
      <c r="D25" s="60" t="s">
        <v>70</v>
      </c>
      <c r="E25" s="61"/>
      <c r="F25" s="65">
        <v>599</v>
      </c>
      <c r="G25" s="66">
        <v>98000</v>
      </c>
      <c r="H25" s="67"/>
      <c r="I25" s="71">
        <v>0</v>
      </c>
    </row>
    <row r="26" spans="1:9" ht="30" customHeight="1">
      <c r="A26" s="38">
        <v>22</v>
      </c>
      <c r="B26" s="60" t="s">
        <v>68</v>
      </c>
      <c r="C26" s="61"/>
      <c r="D26" s="60" t="s">
        <v>70</v>
      </c>
      <c r="E26" s="61"/>
      <c r="F26" s="38"/>
      <c r="G26" s="66">
        <v>989005.63</v>
      </c>
      <c r="H26" s="67"/>
      <c r="I26" s="69">
        <v>0</v>
      </c>
    </row>
    <row r="27" spans="1:9" ht="30" customHeight="1">
      <c r="A27" s="38">
        <v>23</v>
      </c>
      <c r="B27" s="60" t="s">
        <v>73</v>
      </c>
      <c r="C27" s="61"/>
      <c r="D27" s="60" t="s">
        <v>74</v>
      </c>
      <c r="E27" s="61"/>
      <c r="F27" s="38">
        <v>4135</v>
      </c>
      <c r="G27" s="66">
        <v>219512</v>
      </c>
      <c r="H27" s="67"/>
      <c r="I27" s="69">
        <v>0</v>
      </c>
    </row>
    <row r="28" spans="1:9" ht="30" customHeight="1">
      <c r="A28" s="65">
        <v>24</v>
      </c>
      <c r="B28" s="62" t="s">
        <v>64</v>
      </c>
      <c r="C28" s="63"/>
      <c r="D28" s="60" t="s">
        <v>74</v>
      </c>
      <c r="E28" s="61"/>
      <c r="F28" s="65">
        <v>4008</v>
      </c>
      <c r="G28" s="66">
        <v>325897.5</v>
      </c>
      <c r="H28" s="67"/>
      <c r="I28" s="71">
        <v>0</v>
      </c>
    </row>
    <row r="29" spans="1:9" ht="30" customHeight="1">
      <c r="A29" s="38">
        <v>25</v>
      </c>
      <c r="B29" s="62" t="s">
        <v>51</v>
      </c>
      <c r="C29" s="63"/>
      <c r="D29" s="60" t="s">
        <v>74</v>
      </c>
      <c r="E29" s="61"/>
      <c r="F29" s="38">
        <v>4006</v>
      </c>
      <c r="G29" s="66">
        <v>430912</v>
      </c>
      <c r="H29" s="67"/>
      <c r="I29" s="69">
        <v>0</v>
      </c>
    </row>
    <row r="30" spans="1:9" ht="30" customHeight="1">
      <c r="A30" s="38">
        <v>26</v>
      </c>
      <c r="B30" s="60" t="s">
        <v>66</v>
      </c>
      <c r="C30" s="61"/>
      <c r="D30" s="60" t="s">
        <v>74</v>
      </c>
      <c r="E30" s="61"/>
      <c r="F30" s="38">
        <v>4002</v>
      </c>
      <c r="G30" s="66">
        <v>75440</v>
      </c>
      <c r="H30" s="67"/>
      <c r="I30" s="69">
        <v>0</v>
      </c>
    </row>
    <row r="31" spans="1:9" ht="30" customHeight="1">
      <c r="A31" s="65">
        <v>27</v>
      </c>
      <c r="B31" s="60" t="s">
        <v>53</v>
      </c>
      <c r="C31" s="61"/>
      <c r="D31" s="60" t="s">
        <v>74</v>
      </c>
      <c r="E31" s="61"/>
      <c r="F31" s="65">
        <v>6218</v>
      </c>
      <c r="G31" s="66">
        <v>81406.45</v>
      </c>
      <c r="H31" s="67"/>
      <c r="I31" s="71">
        <v>0</v>
      </c>
    </row>
    <row r="32" spans="1:9" ht="30" customHeight="1">
      <c r="A32" s="38">
        <v>28</v>
      </c>
      <c r="B32" s="60" t="s">
        <v>53</v>
      </c>
      <c r="C32" s="61"/>
      <c r="D32" s="60" t="s">
        <v>74</v>
      </c>
      <c r="E32" s="61"/>
      <c r="F32" s="38">
        <v>6219</v>
      </c>
      <c r="G32" s="66">
        <v>81406.45</v>
      </c>
      <c r="H32" s="67"/>
      <c r="I32" s="69">
        <v>0</v>
      </c>
    </row>
    <row r="33" spans="1:9" ht="30" customHeight="1">
      <c r="A33" s="38">
        <v>29</v>
      </c>
      <c r="B33" s="62" t="s">
        <v>75</v>
      </c>
      <c r="C33" s="63"/>
      <c r="D33" s="60" t="s">
        <v>74</v>
      </c>
      <c r="E33" s="61"/>
      <c r="F33" s="38">
        <v>4007</v>
      </c>
      <c r="G33" s="66">
        <v>78151.429999999993</v>
      </c>
      <c r="H33" s="67"/>
      <c r="I33" s="69">
        <v>0</v>
      </c>
    </row>
    <row r="34" spans="1:9" ht="30" customHeight="1">
      <c r="A34" s="65">
        <v>30</v>
      </c>
      <c r="B34" s="60" t="s">
        <v>76</v>
      </c>
      <c r="C34" s="61"/>
      <c r="D34" s="60" t="s">
        <v>74</v>
      </c>
      <c r="E34" s="61"/>
      <c r="F34" s="65">
        <v>6156</v>
      </c>
      <c r="G34" s="66">
        <v>70000</v>
      </c>
      <c r="H34" s="67"/>
      <c r="I34" s="71">
        <v>0</v>
      </c>
    </row>
    <row r="35" spans="1:9" ht="30" customHeight="1">
      <c r="A35" s="38">
        <v>31</v>
      </c>
      <c r="B35" s="62" t="s">
        <v>68</v>
      </c>
      <c r="C35" s="63"/>
      <c r="D35" s="60" t="s">
        <v>74</v>
      </c>
      <c r="E35" s="61"/>
      <c r="F35" s="38"/>
      <c r="G35" s="66">
        <v>1043775.37</v>
      </c>
      <c r="H35" s="67"/>
      <c r="I35" s="69">
        <v>0</v>
      </c>
    </row>
    <row r="36" spans="1:9" ht="30" customHeight="1">
      <c r="A36" s="38">
        <v>32</v>
      </c>
      <c r="B36" s="62" t="s">
        <v>77</v>
      </c>
      <c r="C36" s="63"/>
      <c r="D36" s="60" t="s">
        <v>78</v>
      </c>
      <c r="E36" s="61"/>
      <c r="F36" s="38">
        <v>3755</v>
      </c>
      <c r="G36" s="66">
        <v>55000</v>
      </c>
      <c r="H36" s="67"/>
      <c r="I36" s="69">
        <v>0</v>
      </c>
    </row>
    <row r="37" spans="1:9" ht="30" customHeight="1">
      <c r="A37" s="65">
        <v>33</v>
      </c>
      <c r="B37" s="60" t="s">
        <v>79</v>
      </c>
      <c r="C37" s="61"/>
      <c r="D37" s="60" t="s">
        <v>78</v>
      </c>
      <c r="E37" s="61"/>
      <c r="F37" s="65">
        <v>3740</v>
      </c>
      <c r="G37" s="66">
        <v>52000</v>
      </c>
      <c r="H37" s="67"/>
      <c r="I37" s="71">
        <v>0</v>
      </c>
    </row>
    <row r="38" spans="1:9" ht="30" customHeight="1">
      <c r="A38" s="38">
        <v>34</v>
      </c>
      <c r="B38" s="62" t="s">
        <v>80</v>
      </c>
      <c r="C38" s="63"/>
      <c r="D38" s="60" t="s">
        <v>81</v>
      </c>
      <c r="E38" s="61"/>
      <c r="F38" s="38">
        <v>991</v>
      </c>
      <c r="G38" s="66">
        <v>68000</v>
      </c>
      <c r="H38" s="67"/>
      <c r="I38" s="69">
        <v>0</v>
      </c>
    </row>
    <row r="39" spans="1:9" ht="30" customHeight="1">
      <c r="A39" s="38">
        <v>35</v>
      </c>
      <c r="B39" s="60" t="s">
        <v>53</v>
      </c>
      <c r="C39" s="61"/>
      <c r="D39" s="60" t="s">
        <v>81</v>
      </c>
      <c r="E39" s="61"/>
      <c r="F39" s="68">
        <v>6221</v>
      </c>
      <c r="G39" s="66">
        <v>81406.45</v>
      </c>
      <c r="H39" s="67"/>
      <c r="I39" s="71">
        <v>0</v>
      </c>
    </row>
    <row r="40" spans="1:9" ht="30" customHeight="1">
      <c r="A40" s="72">
        <v>36</v>
      </c>
      <c r="B40" s="62" t="s">
        <v>82</v>
      </c>
      <c r="C40" s="63"/>
      <c r="D40" s="60" t="s">
        <v>83</v>
      </c>
      <c r="E40" s="61"/>
      <c r="F40" s="72">
        <v>243</v>
      </c>
      <c r="G40" s="66">
        <v>20406.060000000001</v>
      </c>
      <c r="H40" s="67"/>
      <c r="I40" s="73">
        <v>0</v>
      </c>
    </row>
    <row r="41" spans="1:9" ht="30" customHeight="1">
      <c r="A41" s="38">
        <v>37</v>
      </c>
      <c r="B41" s="62" t="s">
        <v>68</v>
      </c>
      <c r="C41" s="63"/>
      <c r="D41" s="60" t="s">
        <v>83</v>
      </c>
      <c r="E41" s="61"/>
      <c r="F41" s="38"/>
      <c r="G41" s="66">
        <v>66639.78</v>
      </c>
      <c r="H41" s="67"/>
      <c r="I41" s="69">
        <v>0</v>
      </c>
    </row>
    <row r="42" spans="1:9" ht="30" customHeight="1">
      <c r="A42" s="74">
        <v>38</v>
      </c>
      <c r="B42" s="60" t="s">
        <v>53</v>
      </c>
      <c r="C42" s="61"/>
      <c r="D42" s="60" t="s">
        <v>84</v>
      </c>
      <c r="E42" s="61"/>
      <c r="F42" s="74">
        <v>6226</v>
      </c>
      <c r="G42" s="66">
        <v>81406.45</v>
      </c>
      <c r="H42" s="67"/>
      <c r="I42" s="75">
        <v>0</v>
      </c>
    </row>
    <row r="43" spans="1:9" ht="30" customHeight="1">
      <c r="A43" s="38">
        <v>39</v>
      </c>
      <c r="B43" s="62" t="s">
        <v>68</v>
      </c>
      <c r="C43" s="63"/>
      <c r="D43" s="60" t="s">
        <v>84</v>
      </c>
      <c r="E43" s="61"/>
      <c r="F43" s="38"/>
      <c r="G43" s="66">
        <v>82804.649999999994</v>
      </c>
      <c r="H43" s="67"/>
      <c r="I43" s="69">
        <v>0</v>
      </c>
    </row>
    <row r="44" spans="1:9" ht="30" customHeight="1">
      <c r="A44" s="65">
        <v>40</v>
      </c>
      <c r="B44" s="60" t="s">
        <v>53</v>
      </c>
      <c r="C44" s="61"/>
      <c r="D44" s="60" t="s">
        <v>85</v>
      </c>
      <c r="E44" s="61"/>
      <c r="F44" s="65">
        <v>6222</v>
      </c>
      <c r="G44" s="66">
        <v>81406.45</v>
      </c>
      <c r="H44" s="67"/>
      <c r="I44" s="71">
        <v>0</v>
      </c>
    </row>
    <row r="45" spans="1:9" ht="18" customHeight="1">
      <c r="A45" s="7"/>
      <c r="B45" s="78" t="s">
        <v>86</v>
      </c>
      <c r="C45" s="79"/>
      <c r="D45" s="78"/>
      <c r="E45" s="79"/>
      <c r="F45" s="7"/>
      <c r="G45" s="77">
        <f>SUM(G5:G44)</f>
        <v>11482899.459999997</v>
      </c>
      <c r="H45" s="77"/>
      <c r="I45" s="7"/>
    </row>
    <row r="46" spans="1:9" ht="30" customHeight="1">
      <c r="A46" s="76"/>
      <c r="B46" s="76"/>
      <c r="C46" s="76"/>
      <c r="D46" s="76"/>
      <c r="E46" s="76"/>
      <c r="F46" s="76"/>
      <c r="G46" s="76"/>
      <c r="H46" s="76"/>
      <c r="I46" s="76"/>
    </row>
  </sheetData>
  <mergeCells count="129">
    <mergeCell ref="G45:H45"/>
    <mergeCell ref="A46:I46"/>
    <mergeCell ref="B45:C45"/>
    <mergeCell ref="D45:E45"/>
    <mergeCell ref="B43:C43"/>
    <mergeCell ref="D43:E43"/>
    <mergeCell ref="G43:H43"/>
    <mergeCell ref="B44:C44"/>
    <mergeCell ref="D44:E44"/>
    <mergeCell ref="G44:H44"/>
    <mergeCell ref="B41:C41"/>
    <mergeCell ref="D41:E41"/>
    <mergeCell ref="G41:H41"/>
    <mergeCell ref="B42:C42"/>
    <mergeCell ref="D42:E42"/>
    <mergeCell ref="G42:H42"/>
    <mergeCell ref="B39:C39"/>
    <mergeCell ref="D39:E39"/>
    <mergeCell ref="G39:H39"/>
    <mergeCell ref="B40:C40"/>
    <mergeCell ref="D40:E40"/>
    <mergeCell ref="G40:H40"/>
    <mergeCell ref="B37:C37"/>
    <mergeCell ref="D37:E37"/>
    <mergeCell ref="G37:H37"/>
    <mergeCell ref="B38:C38"/>
    <mergeCell ref="D38:E38"/>
    <mergeCell ref="G38:H38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  <mergeCell ref="B29:C29"/>
    <mergeCell ref="D29:E29"/>
    <mergeCell ref="G29:H29"/>
    <mergeCell ref="B30:C30"/>
    <mergeCell ref="D30:E30"/>
    <mergeCell ref="G30:H30"/>
    <mergeCell ref="B27:C27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G26:H26"/>
    <mergeCell ref="B23:C23"/>
    <mergeCell ref="D23:E23"/>
    <mergeCell ref="G23:H23"/>
    <mergeCell ref="B24:C24"/>
    <mergeCell ref="D24:E24"/>
    <mergeCell ref="G24:H24"/>
    <mergeCell ref="B21:C21"/>
    <mergeCell ref="D21:E21"/>
    <mergeCell ref="G21:H21"/>
    <mergeCell ref="B22:C22"/>
    <mergeCell ref="D22:E22"/>
    <mergeCell ref="G22:H22"/>
    <mergeCell ref="B19:C19"/>
    <mergeCell ref="D19:E19"/>
    <mergeCell ref="G19:H19"/>
    <mergeCell ref="B20:C20"/>
    <mergeCell ref="D20:E20"/>
    <mergeCell ref="G20:H20"/>
    <mergeCell ref="B17:C17"/>
    <mergeCell ref="D17:E17"/>
    <mergeCell ref="G17:H17"/>
    <mergeCell ref="B18:C18"/>
    <mergeCell ref="D18:E18"/>
    <mergeCell ref="G18:H18"/>
    <mergeCell ref="B15:C15"/>
    <mergeCell ref="D15:E15"/>
    <mergeCell ref="G15:H15"/>
    <mergeCell ref="B16:C16"/>
    <mergeCell ref="D16:E16"/>
    <mergeCell ref="G16:H16"/>
    <mergeCell ref="B12:C12"/>
    <mergeCell ref="D12:E12"/>
    <mergeCell ref="G12:H12"/>
    <mergeCell ref="B13:C13"/>
    <mergeCell ref="G13:H13"/>
    <mergeCell ref="B14:C14"/>
    <mergeCell ref="D14:E14"/>
    <mergeCell ref="G14:H14"/>
    <mergeCell ref="B10:C10"/>
    <mergeCell ref="D10:E10"/>
    <mergeCell ref="G10:H10"/>
    <mergeCell ref="B11:C11"/>
    <mergeCell ref="D11:E11"/>
    <mergeCell ref="G11:H11"/>
    <mergeCell ref="B8:C8"/>
    <mergeCell ref="D8:E8"/>
    <mergeCell ref="G8:H8"/>
    <mergeCell ref="B9:C9"/>
    <mergeCell ref="D9:E9"/>
    <mergeCell ref="G9:H9"/>
    <mergeCell ref="D5:E5"/>
    <mergeCell ref="G5:H5"/>
    <mergeCell ref="B6:C6"/>
    <mergeCell ref="D6:E6"/>
    <mergeCell ref="G6:H6"/>
    <mergeCell ref="B7:C7"/>
    <mergeCell ref="D7:E7"/>
    <mergeCell ref="G7:H7"/>
    <mergeCell ref="A1:I1"/>
    <mergeCell ref="A2:A4"/>
    <mergeCell ref="B2:C4"/>
    <mergeCell ref="D2:E4"/>
    <mergeCell ref="F2:F4"/>
    <mergeCell ref="G2:H4"/>
    <mergeCell ref="I2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sqref="A1:XFD1048576"/>
    </sheetView>
  </sheetViews>
  <sheetFormatPr defaultRowHeight="15"/>
  <cols>
    <col min="1" max="1" width="9.140625" style="1"/>
    <col min="2" max="2" width="19.28515625" style="1" customWidth="1"/>
    <col min="3" max="3" width="11.28515625" style="1" customWidth="1"/>
    <col min="4" max="4" width="13.28515625" style="1" customWidth="1"/>
    <col min="5" max="5" width="15.140625" style="1" customWidth="1"/>
    <col min="6" max="6" width="13.85546875" style="1" customWidth="1"/>
    <col min="7" max="7" width="25.42578125" style="1" customWidth="1"/>
    <col min="8" max="8" width="13.5703125" style="1" customWidth="1"/>
    <col min="9" max="16384" width="9.140625" style="1"/>
  </cols>
  <sheetData>
    <row r="1" spans="1:8" ht="29.25" customHeight="1">
      <c r="A1" s="47" t="s">
        <v>87</v>
      </c>
      <c r="B1" s="47"/>
      <c r="C1" s="47"/>
      <c r="D1" s="47"/>
      <c r="E1" s="47"/>
      <c r="F1" s="47"/>
      <c r="G1" s="47"/>
      <c r="H1" s="47"/>
    </row>
    <row r="2" spans="1:8" s="41" customFormat="1" ht="65.25" customHeight="1">
      <c r="A2" s="39" t="s">
        <v>4</v>
      </c>
      <c r="B2" s="81" t="s">
        <v>88</v>
      </c>
      <c r="C2" s="39" t="s">
        <v>38</v>
      </c>
      <c r="D2" s="39" t="s">
        <v>89</v>
      </c>
      <c r="E2" s="39" t="s">
        <v>90</v>
      </c>
      <c r="F2" s="39" t="s">
        <v>91</v>
      </c>
      <c r="G2" s="39" t="s">
        <v>36</v>
      </c>
      <c r="H2" s="81" t="s">
        <v>7</v>
      </c>
    </row>
    <row r="3" spans="1:8" ht="39.75" customHeight="1">
      <c r="A3" s="40">
        <v>1</v>
      </c>
      <c r="B3" s="39" t="s">
        <v>92</v>
      </c>
      <c r="C3" s="83">
        <v>399900</v>
      </c>
      <c r="D3" s="83">
        <v>399900</v>
      </c>
      <c r="E3" s="83">
        <f>C3-D3</f>
        <v>0</v>
      </c>
      <c r="F3" s="39">
        <v>2008</v>
      </c>
      <c r="G3" s="84" t="s">
        <v>93</v>
      </c>
      <c r="H3" s="39">
        <v>7</v>
      </c>
    </row>
    <row r="4" spans="1:8" ht="38.25" customHeight="1">
      <c r="A4" s="40">
        <v>2</v>
      </c>
      <c r="B4" s="39" t="s">
        <v>68</v>
      </c>
      <c r="C4" s="83">
        <v>1600100.2</v>
      </c>
      <c r="D4" s="83">
        <v>1600100.2</v>
      </c>
      <c r="E4" s="83">
        <f>C4-D4</f>
        <v>0</v>
      </c>
      <c r="F4" s="39" t="s">
        <v>46</v>
      </c>
      <c r="G4" s="84" t="s">
        <v>93</v>
      </c>
      <c r="H4" s="80" t="s">
        <v>46</v>
      </c>
    </row>
    <row r="5" spans="1:8">
      <c r="A5" s="80"/>
      <c r="B5" s="80" t="s">
        <v>86</v>
      </c>
      <c r="C5" s="82">
        <f>SUM(C3:C4)</f>
        <v>2000000.2</v>
      </c>
      <c r="D5" s="82">
        <f>SUM(D3:D4)</f>
        <v>2000000.2</v>
      </c>
      <c r="E5" s="82">
        <f>SUM(E3:E4)</f>
        <v>0</v>
      </c>
      <c r="F5" s="80"/>
      <c r="G5" s="80"/>
      <c r="H5" s="80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K16" sqref="K16"/>
    </sheetView>
  </sheetViews>
  <sheetFormatPr defaultRowHeight="15"/>
  <cols>
    <col min="1" max="1" width="9.140625" style="1"/>
    <col min="2" max="2" width="19.28515625" style="1" customWidth="1"/>
    <col min="3" max="3" width="11.28515625" style="1" customWidth="1"/>
    <col min="4" max="4" width="13.28515625" style="1" customWidth="1"/>
    <col min="5" max="5" width="15.140625" style="1" customWidth="1"/>
    <col min="6" max="6" width="13.85546875" style="1" customWidth="1"/>
    <col min="7" max="7" width="25.42578125" style="1" customWidth="1"/>
    <col min="8" max="8" width="13.5703125" style="1" customWidth="1"/>
    <col min="9" max="16384" width="9.140625" style="1"/>
  </cols>
  <sheetData>
    <row r="1" spans="1:8" ht="29.25" customHeight="1">
      <c r="A1" s="47" t="s">
        <v>94</v>
      </c>
      <c r="B1" s="47"/>
      <c r="C1" s="47"/>
      <c r="D1" s="47"/>
      <c r="E1" s="47"/>
      <c r="F1" s="47"/>
      <c r="G1" s="47"/>
      <c r="H1" s="47"/>
    </row>
    <row r="2" spans="1:8" s="41" customFormat="1" ht="65.25" customHeight="1">
      <c r="A2" s="39" t="s">
        <v>4</v>
      </c>
      <c r="B2" s="81" t="s">
        <v>88</v>
      </c>
      <c r="C2" s="39" t="s">
        <v>38</v>
      </c>
      <c r="D2" s="39" t="s">
        <v>89</v>
      </c>
      <c r="E2" s="39" t="s">
        <v>90</v>
      </c>
      <c r="F2" s="39" t="s">
        <v>91</v>
      </c>
      <c r="G2" s="39" t="s">
        <v>36</v>
      </c>
      <c r="H2" s="81" t="s">
        <v>7</v>
      </c>
    </row>
    <row r="3" spans="1:8" ht="39.75" customHeight="1">
      <c r="A3" s="40">
        <v>1</v>
      </c>
      <c r="B3" s="39" t="s">
        <v>95</v>
      </c>
      <c r="C3" s="83">
        <v>220000</v>
      </c>
      <c r="D3" s="83">
        <v>220000</v>
      </c>
      <c r="E3" s="83">
        <f>C3-D3</f>
        <v>0</v>
      </c>
      <c r="F3" s="39">
        <v>2008</v>
      </c>
      <c r="G3" s="84" t="s">
        <v>93</v>
      </c>
      <c r="H3" s="39">
        <v>281</v>
      </c>
    </row>
    <row r="4" spans="1:8">
      <c r="A4" s="80"/>
      <c r="B4" s="80" t="s">
        <v>86</v>
      </c>
      <c r="C4" s="82">
        <f>SUM(C3:C3)</f>
        <v>220000</v>
      </c>
      <c r="D4" s="82">
        <f>SUM(D3:D3)</f>
        <v>220000</v>
      </c>
      <c r="E4" s="82">
        <f>SUM(E3:E3)</f>
        <v>0</v>
      </c>
      <c r="F4" s="80"/>
      <c r="G4" s="80"/>
      <c r="H4" s="80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админ</vt:lpstr>
      <vt:lpstr>еддс</vt:lpstr>
      <vt:lpstr>Олимп</vt:lpstr>
      <vt:lpstr>Отдел образования</vt:lpstr>
      <vt:lpstr>ЦБС</vt:lpstr>
      <vt:lpstr>КДЦ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2022-04-06T06:53:34Z</dcterms:modified>
</cp:coreProperties>
</file>