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3170" windowHeight="724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E107" i="2" l="1"/>
  <c r="E106" i="2"/>
  <c r="E105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4" i="2"/>
  <c r="E155" i="2"/>
  <c r="E156" i="2"/>
  <c r="E12" i="2"/>
  <c r="D157" i="2"/>
  <c r="E157" i="2" s="1"/>
  <c r="C157" i="2"/>
</calcChain>
</file>

<file path=xl/sharedStrings.xml><?xml version="1.0" encoding="utf-8"?>
<sst xmlns="http://schemas.openxmlformats.org/spreadsheetml/2006/main" count="296" uniqueCount="294">
  <si>
    <t>Код дохода по бюджетной классификации</t>
  </si>
  <si>
    <t>4</t>
  </si>
  <si>
    <t>5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</si>
  <si>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</si>
  <si>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</si>
  <si>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</si>
  <si>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</si>
  <si>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</si>
  <si>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</si>
  <si>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</si>
  <si>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</si>
  <si>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</si>
  <si>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</si>
  <si>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</si>
  <si>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</si>
  <si>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</si>
  <si>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</si>
  <si>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</si>
  <si>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</si>
  <si>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</si>
  <si>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</si>
  <si>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</si>
  <si>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</si>
  <si>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</si>
  <si>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</si>
  <si>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</si>
  <si>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</si>
  <si>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</si>
  <si>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</si>
  <si>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</si>
  <si>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</si>
  <si>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</si>
  <si>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</si>
  <si>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</si>
  <si>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</si>
  <si>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</si>
  <si>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</si>
  <si>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</si>
  <si>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</si>
  <si>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</si>
  <si>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</si>
  <si>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</si>
  <si>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</si>
  <si>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</si>
  <si>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</si>
  <si>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</si>
  <si>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</si>
  <si>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</si>
  <si>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</si>
  <si>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</si>
  <si>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</si>
  <si>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</si>
  <si>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</si>
  <si>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</si>
  <si>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</si>
  <si>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</si>
  <si>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</si>
  <si>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</si>
  <si>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</si>
  <si>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</si>
  <si>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</si>
  <si>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</si>
  <si>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</si>
  <si>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</si>
  <si>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</si>
  <si>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</si>
  <si>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</si>
  <si>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</si>
  <si>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</si>
  <si>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</si>
  <si>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</si>
  <si>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</si>
  <si>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</si>
  <si>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</si>
  <si>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</si>
  <si>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</si>
  <si>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</si>
  <si>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</si>
  <si>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</si>
  <si>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</si>
  <si>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</si>
  <si>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</si>
  <si>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</si>
  <si>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</si>
  <si>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</si>
  <si>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</si>
  <si>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</si>
  <si>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</si>
  <si>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</si>
  <si>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</si>
  <si>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</si>
  <si>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</si>
  <si>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</si>
  <si>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</si>
  <si>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</si>
  <si>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</si>
  <si>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</si>
  <si>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</si>
  <si>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</si>
  <si>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</si>
  <si>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</si>
  <si>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</si>
  <si>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</si>
  <si>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</si>
  <si>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</si>
  <si>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</si>
  <si>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</si>
  <si>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</si>
  <si>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</si>
  <si>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</si>
  <si>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</si>
  <si>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</si>
  <si>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</si>
  <si>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</si>
  <si>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</si>
  <si>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</si>
  <si>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</si>
  <si>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</si>
  <si>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</si>
  <si>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</si>
  <si>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</si>
  <si>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</si>
  <si>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</si>
  <si>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</si>
  <si>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</si>
  <si>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</si>
  <si>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</si>
  <si>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</si>
  <si>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</si>
  <si>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</si>
  <si>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</si>
  <si>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</si>
  <si>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</si>
  <si>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</si>
  <si>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</si>
  <si>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</si>
  <si>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</si>
  <si>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</si>
  <si>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</si>
  <si>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Наименование показателя</t>
  </si>
  <si>
    <t>Процент исполнения к прогнозным параментам доходов,%</t>
  </si>
  <si>
    <t>Прогноз доходов на 2023 год</t>
  </si>
  <si>
    <t>Кассовое исполнение за 1 кватрал 2023 года</t>
  </si>
  <si>
    <t>(рублей)</t>
  </si>
  <si>
    <t>Доходы бюджета всего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</si>
  <si>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</si>
  <si>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</si>
  <si>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</si>
  <si>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</si>
  <si>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</si>
  <si>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</si>
  <si>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</si>
  <si>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</si>
  <si>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103 00000 00 0000 000</t>
  </si>
  <si>
    <t>103 02000 01 0000 110</t>
  </si>
  <si>
    <t>103 02230 01 0000 110</t>
  </si>
  <si>
    <t>103 02231 01 0000 110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</si>
  <si>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</si>
  <si>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</si>
  <si>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</si>
  <si>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</si>
  <si>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</si>
  <si>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</si>
  <si>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</si>
  <si>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202 49999 05 0000 150</t>
  </si>
  <si>
    <t>202 49999 00 0000 150</t>
  </si>
  <si>
    <t>202 45303 05 0000 150</t>
  </si>
  <si>
    <t>202 45303 00 0000 150</t>
  </si>
  <si>
    <t>202 45179 05 0000 150</t>
  </si>
  <si>
    <t>202 45179 00 0000 150</t>
  </si>
  <si>
    <t>202 40014 05 0000 150</t>
  </si>
  <si>
    <t>202 40014 00 0000 150</t>
  </si>
  <si>
    <t>202 40000 00 0000 150</t>
  </si>
  <si>
    <t>202 35120 05 0000 150</t>
  </si>
  <si>
    <t>202 35120 00 0000 150</t>
  </si>
  <si>
    <t>202 35118 05 0000 150</t>
  </si>
  <si>
    <t>202 35118 00 0000 150</t>
  </si>
  <si>
    <t>202 35082 05 0000 150</t>
  </si>
  <si>
    <t>202 35082 00 0000 150</t>
  </si>
  <si>
    <t>202 30029 05 0000 150</t>
  </si>
  <si>
    <t>202 30029 00 0000 150</t>
  </si>
  <si>
    <t>202 30024 05 0000 150</t>
  </si>
  <si>
    <t>202 30024 00 0000 150</t>
  </si>
  <si>
    <t>202 30000 00 0000 150</t>
  </si>
  <si>
    <t>202 29999 05 0000 150</t>
  </si>
  <si>
    <t>202 29999 00 0000 150</t>
  </si>
  <si>
    <t>202 25750 05 0000 150</t>
  </si>
  <si>
    <t>202 25750 00 0000 150</t>
  </si>
  <si>
    <t>202 25519 05 0000 150</t>
  </si>
  <si>
    <t>202 25519 00 0000 150</t>
  </si>
  <si>
    <t>202 25497 05 0000 150</t>
  </si>
  <si>
    <t>202 25497 00 0000 150</t>
  </si>
  <si>
    <t>202 25304 05 0000 150</t>
  </si>
  <si>
    <t>202 25304 00 0000 150</t>
  </si>
  <si>
    <t>202 25243 05 0000 150</t>
  </si>
  <si>
    <t>202 25243 00 0000 150</t>
  </si>
  <si>
    <t>202 25098 05 0000 150</t>
  </si>
  <si>
    <t>202 25098 00 0000 150</t>
  </si>
  <si>
    <t>202 20077 05 0000 150</t>
  </si>
  <si>
    <t>202 20077 00 0000 150</t>
  </si>
  <si>
    <t>202 20000 00 0000 150</t>
  </si>
  <si>
    <t>202 15002 05 0000 150</t>
  </si>
  <si>
    <t>202 15002 00 0000 150</t>
  </si>
  <si>
    <t>202 15001 05 0000 150</t>
  </si>
  <si>
    <t>202 15001 00 0000 150</t>
  </si>
  <si>
    <t>202 10000 00 0000 150</t>
  </si>
  <si>
    <t>202 00000 00 0000 000</t>
  </si>
  <si>
    <t>200 00000 00 0000 000</t>
  </si>
  <si>
    <t>103 02240 01 0000 110</t>
  </si>
  <si>
    <t>103 02241 01 0000 110</t>
  </si>
  <si>
    <t>103 02250 01 0000 110</t>
  </si>
  <si>
    <t xml:space="preserve"> 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</si>
  <si>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</si>
  <si>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</si>
  <si>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</si>
  <si>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</si>
  <si>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</si>
  <si>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</si>
  <si>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</si>
  <si>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</si>
  <si>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</si>
  <si>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</si>
  <si>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</si>
  <si>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</si>
  <si>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</si>
  <si>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</si>
  <si>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</si>
  <si>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</si>
  <si>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</si>
  <si>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</si>
  <si>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</si>
  <si>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</si>
  <si>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>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</si>
  <si>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</si>
  <si>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</si>
  <si>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</si>
  <si>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</si>
  <si>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</si>
  <si>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</si>
  <si>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</si>
  <si>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</si>
  <si>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</si>
  <si>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</si>
  <si>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</si>
  <si>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</si>
  <si>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</si>
  <si>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114 00000 00 0000 000</t>
  </si>
  <si>
    <t>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</si>
  <si>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</si>
  <si>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</si>
  <si>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</si>
  <si>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</si>
  <si>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</si>
  <si>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</si>
  <si>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</si>
  <si>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</si>
  <si>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114 06313 13 0000 430</t>
  </si>
  <si>
    <t>116 00000 00 0000 000</t>
  </si>
  <si>
    <t>116 01000 01 0000 140</t>
  </si>
  <si>
    <t>116 01050 01 0000 140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</si>
  <si>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</si>
  <si>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</si>
  <si>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</si>
  <si>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</si>
  <si>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</si>
  <si>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</si>
  <si>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</si>
  <si>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</si>
  <si>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</si>
  <si>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</si>
  <si>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</si>
  <si>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</si>
  <si>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</si>
  <si>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</si>
  <si>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</si>
  <si>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</si>
  <si>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</si>
  <si>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</si>
  <si>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</si>
  <si>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</si>
  <si>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</si>
  <si>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116 11000 01 0000 140</t>
  </si>
  <si>
    <t>116 11050 01 0000 140</t>
  </si>
  <si>
    <t>105 0202002 0000 110</t>
  </si>
  <si>
    <t>116 07000 00 0000 140</t>
  </si>
  <si>
    <t>116 07010 00 0000 140</t>
  </si>
  <si>
    <t>116 07010 05 0000 140</t>
  </si>
  <si>
    <t>116 10000 00 0000 140</t>
  </si>
  <si>
    <t>116 10120 00 0000 140</t>
  </si>
  <si>
    <t>116 101 23 01 0000 140</t>
  </si>
  <si>
    <t>Приложение 1</t>
  </si>
  <si>
    <t>к постановлению администрации Брасовского района Брянской области</t>
  </si>
  <si>
    <t>от ___________2023 года №___________</t>
  </si>
  <si>
    <t>Доходы бюджета Брасовского муниципального района Брянской области за 1 квартал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</si>
</sst>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18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25">
    <xf numFmtId="0" fontId="0" fillId="0" borderId="0" xfId="0"/>
    <xf numFmtId="0" fontId="0" fillId="0" borderId="0" xfId="0" applyProtection="1">
      <protection locked="0"/>
    </xf>
    <xf numFmtId="0" fontId="3" fillId="0" borderId="4" xfId="34" applyNumberFormat="1" applyProtection="1">
      <alignment horizontal="center" vertical="center"/>
    </xf>
    <xf numFmtId="49" fontId="3" fillId="0" borderId="23" xfId="46" applyNumberFormat="1" applyProtection="1">
      <alignment horizontal="center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0" fontId="0" fillId="0" borderId="35" xfId="0" applyBorder="1" applyProtection="1">
      <protection locked="0"/>
    </xf>
    <xf numFmtId="0" fontId="14" fillId="0" borderId="0" xfId="0" applyFont="1" applyProtection="1">
      <protection locked="0"/>
    </xf>
    <xf numFmtId="49" fontId="3" fillId="0" borderId="34" xfId="46" applyNumberFormat="1" applyBorder="1" applyProtection="1">
      <alignment horizontal="center"/>
    </xf>
    <xf numFmtId="0" fontId="6" fillId="0" borderId="35" xfId="14" applyNumberFormat="1" applyBorder="1" applyProtection="1"/>
    <xf numFmtId="166" fontId="0" fillId="0" borderId="35" xfId="0" applyNumberFormat="1" applyBorder="1" applyProtection="1">
      <protection locked="0"/>
    </xf>
    <xf numFmtId="0" fontId="3" fillId="0" borderId="36" xfId="33" applyNumberFormat="1" applyBorder="1" applyProtection="1">
      <alignment horizontal="center" vertical="center"/>
    </xf>
    <xf numFmtId="0" fontId="3" fillId="0" borderId="37" xfId="44" applyNumberFormat="1" applyBorder="1" applyProtection="1">
      <alignment horizontal="left" wrapText="1" indent="2"/>
    </xf>
    <xf numFmtId="0" fontId="3" fillId="0" borderId="5" xfId="44" applyNumberFormat="1" applyBorder="1" applyProtection="1">
      <alignment horizontal="left" wrapText="1" indent="2"/>
    </xf>
    <xf numFmtId="0" fontId="16" fillId="0" borderId="38" xfId="14" applyNumberFormat="1" applyFont="1" applyBorder="1" applyProtection="1"/>
    <xf numFmtId="49" fontId="3" fillId="0" borderId="35" xfId="35" applyNumberFormat="1" applyBorder="1" applyProtection="1">
      <alignment horizontal="center" vertical="center"/>
    </xf>
    <xf numFmtId="4" fontId="3" fillId="0" borderId="35" xfId="47" applyNumberFormat="1" applyBorder="1" applyProtection="1">
      <alignment horizontal="right" shrinkToFit="1"/>
    </xf>
    <xf numFmtId="4" fontId="16" fillId="0" borderId="35" xfId="14" applyNumberFormat="1" applyFont="1" applyBorder="1" applyAlignment="1" applyProtection="1">
      <alignment horizontal="center"/>
    </xf>
    <xf numFmtId="166" fontId="0" fillId="0" borderId="35" xfId="0" applyNumberFormat="1" applyBorder="1" applyAlignment="1" applyProtection="1">
      <alignment horizontal="center"/>
      <protection locked="0"/>
    </xf>
    <xf numFmtId="0" fontId="17" fillId="0" borderId="0" xfId="0" applyFont="1"/>
    <xf numFmtId="0" fontId="15" fillId="0" borderId="0" xfId="0" applyFont="1" applyAlignment="1">
      <alignment horizontal="center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Alignment="1">
      <alignment horizontal="left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7"/>
  <sheetViews>
    <sheetView tabSelected="1" zoomScaleNormal="100" zoomScaleSheetLayoutView="100" workbookViewId="0">
      <selection activeCell="G10" sqref="G10"/>
    </sheetView>
  </sheetViews>
  <sheetFormatPr defaultRowHeight="15" x14ac:dyDescent="0.25"/>
  <cols>
    <col min="1" max="1" width="24" style="1" customWidth="1"/>
    <col min="2" max="2" width="40.7109375" style="1" customWidth="1"/>
    <col min="3" max="3" width="15" style="1" customWidth="1"/>
    <col min="4" max="4" width="13" style="1" customWidth="1"/>
    <col min="5" max="16384" width="9.140625" style="1"/>
  </cols>
  <sheetData>
    <row r="1" spans="1:5" ht="15.75" x14ac:dyDescent="0.25">
      <c r="A1" s="19"/>
      <c r="B1" s="19"/>
      <c r="C1" s="23" t="s">
        <v>290</v>
      </c>
      <c r="D1" s="23"/>
      <c r="E1" s="23"/>
    </row>
    <row r="2" spans="1:5" ht="15.75" x14ac:dyDescent="0.25">
      <c r="A2" s="19"/>
      <c r="B2" s="19"/>
      <c r="C2" s="24" t="s">
        <v>291</v>
      </c>
      <c r="D2" s="24"/>
      <c r="E2" s="24"/>
    </row>
    <row r="3" spans="1:5" ht="15.75" x14ac:dyDescent="0.25">
      <c r="A3" s="19"/>
      <c r="B3" s="19"/>
      <c r="C3" s="23" t="s">
        <v>292</v>
      </c>
      <c r="D3" s="23"/>
      <c r="E3" s="23"/>
    </row>
    <row r="4" spans="1:5" ht="15.75" x14ac:dyDescent="0.25">
      <c r="A4" s="19"/>
      <c r="B4" s="19"/>
      <c r="C4" s="19"/>
      <c r="D4" s="19"/>
      <c r="E4" s="19"/>
    </row>
    <row r="5" spans="1:5" ht="15.75" x14ac:dyDescent="0.25">
      <c r="A5" s="19"/>
      <c r="B5" s="19"/>
      <c r="C5" s="19"/>
      <c r="D5" s="19"/>
      <c r="E5" s="19"/>
    </row>
    <row r="6" spans="1:5" ht="15.75" x14ac:dyDescent="0.25">
      <c r="A6" s="20" t="s">
        <v>293</v>
      </c>
      <c r="B6" s="20"/>
      <c r="C6" s="20"/>
      <c r="D6" s="20"/>
      <c r="E6" s="20"/>
    </row>
    <row r="7" spans="1:5" ht="15.75" x14ac:dyDescent="0.25">
      <c r="A7" s="20"/>
      <c r="B7" s="20"/>
      <c r="C7" s="20"/>
      <c r="D7" s="20"/>
      <c r="E7" s="20"/>
    </row>
    <row r="9" spans="1:5" ht="14.1" customHeight="1" x14ac:dyDescent="0.25">
      <c r="B9" s="21"/>
      <c r="C9" s="22"/>
      <c r="D9" s="22"/>
      <c r="E9" s="7" t="s">
        <v>143</v>
      </c>
    </row>
    <row r="10" spans="1:5" ht="84" customHeight="1" x14ac:dyDescent="0.25">
      <c r="A10" s="4" t="s">
        <v>0</v>
      </c>
      <c r="B10" s="4" t="s">
        <v>139</v>
      </c>
      <c r="C10" s="5" t="s">
        <v>141</v>
      </c>
      <c r="D10" s="5" t="s">
        <v>142</v>
      </c>
      <c r="E10" s="5" t="s">
        <v>140</v>
      </c>
    </row>
    <row r="11" spans="1:5" ht="14.25" customHeight="1" thickBot="1" x14ac:dyDescent="0.3">
      <c r="A11" s="2">
        <v>3</v>
      </c>
      <c r="B11" s="11">
        <v>1</v>
      </c>
      <c r="C11" s="15" t="s">
        <v>1</v>
      </c>
      <c r="D11" s="15" t="s">
        <v>2</v>
      </c>
      <c r="E11" s="6"/>
    </row>
    <row r="12" spans="1:5" x14ac:dyDescent="0.25">
      <c r="A12" s="3" t="s">
        <v>145</v>
      </c>
      <c r="B12" s="12" t="s">
        <v>3</v>
      </c>
      <c r="C12" s="16">
        <v>135609400</v>
      </c>
      <c r="D12" s="16">
        <v>20896210.649999999</v>
      </c>
      <c r="E12" s="10">
        <f>D12/C12*100</f>
        <v>15.409116661529362</v>
      </c>
    </row>
    <row r="13" spans="1:5" x14ac:dyDescent="0.25">
      <c r="A13" s="3" t="s">
        <v>146</v>
      </c>
      <c r="B13" s="12" t="s">
        <v>4</v>
      </c>
      <c r="C13" s="16">
        <v>109780400</v>
      </c>
      <c r="D13" s="16">
        <v>16552458.91</v>
      </c>
      <c r="E13" s="10">
        <f t="shared" ref="E13:E77" si="0">D13/C13*100</f>
        <v>15.077790671194494</v>
      </c>
    </row>
    <row r="14" spans="1:5" x14ac:dyDescent="0.25">
      <c r="A14" s="3" t="s">
        <v>147</v>
      </c>
      <c r="B14" s="12" t="s">
        <v>5</v>
      </c>
      <c r="C14" s="16">
        <v>109780400</v>
      </c>
      <c r="D14" s="16">
        <v>16552458.91</v>
      </c>
      <c r="E14" s="10">
        <f t="shared" si="0"/>
        <v>15.077790671194494</v>
      </c>
    </row>
    <row r="15" spans="1:5" ht="90.75" x14ac:dyDescent="0.25">
      <c r="A15" s="3" t="s">
        <v>148</v>
      </c>
      <c r="B15" s="12" t="s">
        <v>6</v>
      </c>
      <c r="C15" s="16">
        <v>90107700</v>
      </c>
      <c r="D15" s="16">
        <v>16640400.85</v>
      </c>
      <c r="E15" s="10">
        <f t="shared" si="0"/>
        <v>18.467235153044633</v>
      </c>
    </row>
    <row r="16" spans="1:5" ht="102" x14ac:dyDescent="0.25">
      <c r="A16" s="3" t="s">
        <v>149</v>
      </c>
      <c r="B16" s="12" t="s">
        <v>7</v>
      </c>
      <c r="C16" s="16">
        <v>800000</v>
      </c>
      <c r="D16" s="16">
        <v>-74716.08</v>
      </c>
      <c r="E16" s="10">
        <f t="shared" si="0"/>
        <v>-9.3395100000000006</v>
      </c>
    </row>
    <row r="17" spans="1:5" ht="45.75" x14ac:dyDescent="0.25">
      <c r="A17" s="3" t="s">
        <v>150</v>
      </c>
      <c r="B17" s="12" t="s">
        <v>8</v>
      </c>
      <c r="C17" s="16">
        <v>1274000</v>
      </c>
      <c r="D17" s="16">
        <v>66823.06</v>
      </c>
      <c r="E17" s="10">
        <f t="shared" si="0"/>
        <v>5.2451381475667187</v>
      </c>
    </row>
    <row r="18" spans="1:5" ht="90.75" x14ac:dyDescent="0.25">
      <c r="A18" s="3" t="s">
        <v>151</v>
      </c>
      <c r="B18" s="12" t="s">
        <v>9</v>
      </c>
      <c r="C18" s="16">
        <v>120000</v>
      </c>
      <c r="D18" s="16">
        <v>4273.5</v>
      </c>
      <c r="E18" s="10">
        <f t="shared" si="0"/>
        <v>3.5612499999999998</v>
      </c>
    </row>
    <row r="19" spans="1:5" ht="124.5" x14ac:dyDescent="0.25">
      <c r="A19" s="3" t="s">
        <v>152</v>
      </c>
      <c r="B19" s="12" t="s">
        <v>10</v>
      </c>
      <c r="C19" s="16">
        <v>17478700</v>
      </c>
      <c r="D19" s="16">
        <v>-84322.42</v>
      </c>
      <c r="E19" s="10">
        <f t="shared" si="0"/>
        <v>-0.48242958572433875</v>
      </c>
    </row>
    <row r="20" spans="1:5" ht="34.5" x14ac:dyDescent="0.25">
      <c r="A20" s="3" t="s">
        <v>153</v>
      </c>
      <c r="B20" s="12" t="s">
        <v>11</v>
      </c>
      <c r="C20" s="16">
        <v>3267900</v>
      </c>
      <c r="D20" s="16">
        <v>878594.54</v>
      </c>
      <c r="E20" s="10">
        <f t="shared" si="0"/>
        <v>26.885600538572174</v>
      </c>
    </row>
    <row r="21" spans="1:5" ht="34.5" x14ac:dyDescent="0.25">
      <c r="A21" s="3" t="s">
        <v>154</v>
      </c>
      <c r="B21" s="12" t="s">
        <v>12</v>
      </c>
      <c r="C21" s="16">
        <v>3267900</v>
      </c>
      <c r="D21" s="16">
        <v>878594.54</v>
      </c>
      <c r="E21" s="10">
        <f t="shared" si="0"/>
        <v>26.885600538572174</v>
      </c>
    </row>
    <row r="22" spans="1:5" ht="68.25" x14ac:dyDescent="0.25">
      <c r="A22" s="3" t="s">
        <v>155</v>
      </c>
      <c r="B22" s="12" t="s">
        <v>13</v>
      </c>
      <c r="C22" s="16">
        <v>1547800</v>
      </c>
      <c r="D22" s="16">
        <v>451667.62</v>
      </c>
      <c r="E22" s="10">
        <f t="shared" si="0"/>
        <v>29.181265021320584</v>
      </c>
    </row>
    <row r="23" spans="1:5" ht="113.25" x14ac:dyDescent="0.25">
      <c r="A23" s="3" t="s">
        <v>156</v>
      </c>
      <c r="B23" s="12" t="s">
        <v>14</v>
      </c>
      <c r="C23" s="16">
        <v>1547800</v>
      </c>
      <c r="D23" s="16">
        <v>451667.62</v>
      </c>
      <c r="E23" s="10">
        <f t="shared" si="0"/>
        <v>29.181265021320584</v>
      </c>
    </row>
    <row r="24" spans="1:5" ht="79.5" x14ac:dyDescent="0.25">
      <c r="A24" s="3" t="s">
        <v>208</v>
      </c>
      <c r="B24" s="12" t="s">
        <v>15</v>
      </c>
      <c r="C24" s="16">
        <v>10800</v>
      </c>
      <c r="D24" s="16">
        <v>1853.69</v>
      </c>
      <c r="E24" s="10">
        <f t="shared" si="0"/>
        <v>17.163796296296297</v>
      </c>
    </row>
    <row r="25" spans="1:5" ht="124.5" x14ac:dyDescent="0.25">
      <c r="A25" s="3" t="s">
        <v>209</v>
      </c>
      <c r="B25" s="12" t="s">
        <v>16</v>
      </c>
      <c r="C25" s="16">
        <v>10800</v>
      </c>
      <c r="D25" s="16">
        <v>1853.69</v>
      </c>
      <c r="E25" s="10">
        <f t="shared" si="0"/>
        <v>17.163796296296297</v>
      </c>
    </row>
    <row r="26" spans="1:5" ht="68.25" x14ac:dyDescent="0.25">
      <c r="A26" s="3" t="s">
        <v>210</v>
      </c>
      <c r="B26" s="12" t="s">
        <v>17</v>
      </c>
      <c r="C26" s="16">
        <v>1913400</v>
      </c>
      <c r="D26" s="16">
        <v>482952.1</v>
      </c>
      <c r="E26" s="10">
        <f t="shared" si="0"/>
        <v>25.240519494094283</v>
      </c>
    </row>
    <row r="27" spans="1:5" ht="113.25" x14ac:dyDescent="0.25">
      <c r="A27" s="3" t="s">
        <v>157</v>
      </c>
      <c r="B27" s="12" t="s">
        <v>18</v>
      </c>
      <c r="C27" s="16">
        <v>1913400</v>
      </c>
      <c r="D27" s="16">
        <v>482952.1</v>
      </c>
      <c r="E27" s="10">
        <f t="shared" si="0"/>
        <v>25.240519494094283</v>
      </c>
    </row>
    <row r="28" spans="1:5" ht="68.25" x14ac:dyDescent="0.25">
      <c r="A28" s="3" t="s">
        <v>158</v>
      </c>
      <c r="B28" s="12" t="s">
        <v>19</v>
      </c>
      <c r="C28" s="16">
        <v>-204100</v>
      </c>
      <c r="D28" s="16">
        <v>-57878.87</v>
      </c>
      <c r="E28" s="10">
        <f t="shared" si="0"/>
        <v>28.358094071533564</v>
      </c>
    </row>
    <row r="29" spans="1:5" ht="113.25" x14ac:dyDescent="0.25">
      <c r="A29" s="3" t="s">
        <v>159</v>
      </c>
      <c r="B29" s="12" t="s">
        <v>20</v>
      </c>
      <c r="C29" s="16">
        <v>-204100</v>
      </c>
      <c r="D29" s="16">
        <v>-57878.87</v>
      </c>
      <c r="E29" s="10">
        <f t="shared" si="0"/>
        <v>28.358094071533564</v>
      </c>
    </row>
    <row r="30" spans="1:5" x14ac:dyDescent="0.25">
      <c r="A30" s="3" t="s">
        <v>160</v>
      </c>
      <c r="B30" s="12" t="s">
        <v>21</v>
      </c>
      <c r="C30" s="16">
        <v>15647000</v>
      </c>
      <c r="D30" s="16">
        <v>509507.2</v>
      </c>
      <c r="E30" s="10">
        <f t="shared" si="0"/>
        <v>3.256261264140091</v>
      </c>
    </row>
    <row r="31" spans="1:5" ht="23.25" x14ac:dyDescent="0.25">
      <c r="A31" s="3" t="s">
        <v>161</v>
      </c>
      <c r="B31" s="12" t="s">
        <v>22</v>
      </c>
      <c r="C31" s="16">
        <v>2000</v>
      </c>
      <c r="D31" s="16">
        <v>-72564.77</v>
      </c>
      <c r="E31" s="10">
        <f t="shared" si="0"/>
        <v>-3628.2385000000004</v>
      </c>
    </row>
    <row r="32" spans="1:5" ht="23.25" x14ac:dyDescent="0.25">
      <c r="A32" s="3" t="s">
        <v>162</v>
      </c>
      <c r="B32" s="12" t="s">
        <v>22</v>
      </c>
      <c r="C32" s="16">
        <v>2000</v>
      </c>
      <c r="D32" s="16">
        <v>-72564.77</v>
      </c>
      <c r="E32" s="10">
        <f t="shared" si="0"/>
        <v>-3628.2385000000004</v>
      </c>
    </row>
    <row r="33" spans="1:5" x14ac:dyDescent="0.25">
      <c r="A33" s="3" t="s">
        <v>283</v>
      </c>
      <c r="B33" s="12"/>
      <c r="C33" s="16"/>
      <c r="D33" s="16"/>
      <c r="E33" s="10"/>
    </row>
    <row r="34" spans="1:5" x14ac:dyDescent="0.25">
      <c r="A34" s="3" t="s">
        <v>163</v>
      </c>
      <c r="B34" s="12" t="s">
        <v>23</v>
      </c>
      <c r="C34" s="16">
        <v>12604000</v>
      </c>
      <c r="D34" s="16">
        <v>486123.22</v>
      </c>
      <c r="E34" s="10">
        <f t="shared" si="0"/>
        <v>3.8568963821009201</v>
      </c>
    </row>
    <row r="35" spans="1:5" x14ac:dyDescent="0.25">
      <c r="A35" s="3" t="s">
        <v>211</v>
      </c>
      <c r="B35" s="12" t="s">
        <v>23</v>
      </c>
      <c r="C35" s="16">
        <v>12604000</v>
      </c>
      <c r="D35" s="16">
        <v>486123.22</v>
      </c>
      <c r="E35" s="10">
        <f t="shared" si="0"/>
        <v>3.8568963821009201</v>
      </c>
    </row>
    <row r="36" spans="1:5" ht="23.25" x14ac:dyDescent="0.25">
      <c r="A36" s="3" t="s">
        <v>212</v>
      </c>
      <c r="B36" s="12" t="s">
        <v>24</v>
      </c>
      <c r="C36" s="16">
        <v>3041000</v>
      </c>
      <c r="D36" s="16">
        <v>95948.75</v>
      </c>
      <c r="E36" s="10">
        <f t="shared" si="0"/>
        <v>3.1551709963827688</v>
      </c>
    </row>
    <row r="37" spans="1:5" ht="45.75" x14ac:dyDescent="0.25">
      <c r="A37" s="3" t="s">
        <v>213</v>
      </c>
      <c r="B37" s="12" t="s">
        <v>25</v>
      </c>
      <c r="C37" s="16">
        <v>3041000</v>
      </c>
      <c r="D37" s="16">
        <v>95948.75</v>
      </c>
      <c r="E37" s="10">
        <f t="shared" si="0"/>
        <v>3.1551709963827688</v>
      </c>
    </row>
    <row r="38" spans="1:5" x14ac:dyDescent="0.25">
      <c r="A38" s="3" t="s">
        <v>214</v>
      </c>
      <c r="B38" s="12" t="s">
        <v>26</v>
      </c>
      <c r="C38" s="16">
        <v>2235000</v>
      </c>
      <c r="D38" s="16">
        <v>318776.46999999997</v>
      </c>
      <c r="E38" s="10">
        <f t="shared" si="0"/>
        <v>14.262929306487695</v>
      </c>
    </row>
    <row r="39" spans="1:5" ht="34.5" x14ac:dyDescent="0.25">
      <c r="A39" s="3" t="s">
        <v>215</v>
      </c>
      <c r="B39" s="12" t="s">
        <v>27</v>
      </c>
      <c r="C39" s="16">
        <v>2220000</v>
      </c>
      <c r="D39" s="16">
        <v>318776.46999999997</v>
      </c>
      <c r="E39" s="10">
        <f t="shared" si="0"/>
        <v>14.35930045045045</v>
      </c>
    </row>
    <row r="40" spans="1:5" ht="45.75" x14ac:dyDescent="0.25">
      <c r="A40" s="3" t="s">
        <v>216</v>
      </c>
      <c r="B40" s="12" t="s">
        <v>28</v>
      </c>
      <c r="C40" s="16">
        <v>2220000</v>
      </c>
      <c r="D40" s="16">
        <v>318776.46999999997</v>
      </c>
      <c r="E40" s="10">
        <f t="shared" si="0"/>
        <v>14.35930045045045</v>
      </c>
    </row>
    <row r="41" spans="1:5" ht="34.5" x14ac:dyDescent="0.25">
      <c r="A41" s="3" t="s">
        <v>217</v>
      </c>
      <c r="B41" s="12" t="s">
        <v>29</v>
      </c>
      <c r="C41" s="16">
        <v>15000</v>
      </c>
      <c r="D41" s="16">
        <v>0</v>
      </c>
      <c r="E41" s="10">
        <f t="shared" si="0"/>
        <v>0</v>
      </c>
    </row>
    <row r="42" spans="1:5" ht="34.5" x14ac:dyDescent="0.25">
      <c r="A42" s="3" t="s">
        <v>218</v>
      </c>
      <c r="B42" s="12" t="s">
        <v>30</v>
      </c>
      <c r="C42" s="16">
        <v>15000</v>
      </c>
      <c r="D42" s="16">
        <v>0</v>
      </c>
      <c r="E42" s="10">
        <f t="shared" si="0"/>
        <v>0</v>
      </c>
    </row>
    <row r="43" spans="1:5" ht="34.5" x14ac:dyDescent="0.25">
      <c r="A43" s="3" t="s">
        <v>219</v>
      </c>
      <c r="B43" s="12" t="s">
        <v>31</v>
      </c>
      <c r="C43" s="16">
        <v>2656500</v>
      </c>
      <c r="D43" s="16">
        <v>865917.41</v>
      </c>
      <c r="E43" s="10">
        <f t="shared" si="0"/>
        <v>32.596175795219274</v>
      </c>
    </row>
    <row r="44" spans="1:5" ht="68.25" x14ac:dyDescent="0.25">
      <c r="A44" s="3" t="s">
        <v>220</v>
      </c>
      <c r="B44" s="12" t="s">
        <v>32</v>
      </c>
      <c r="C44" s="16">
        <v>1500</v>
      </c>
      <c r="D44" s="16">
        <v>0</v>
      </c>
      <c r="E44" s="10">
        <f t="shared" si="0"/>
        <v>0</v>
      </c>
    </row>
    <row r="45" spans="1:5" ht="57" x14ac:dyDescent="0.25">
      <c r="A45" s="3" t="s">
        <v>221</v>
      </c>
      <c r="B45" s="12" t="s">
        <v>33</v>
      </c>
      <c r="C45" s="16">
        <v>1500</v>
      </c>
      <c r="D45" s="16">
        <v>0</v>
      </c>
      <c r="E45" s="10">
        <f t="shared" si="0"/>
        <v>0</v>
      </c>
    </row>
    <row r="46" spans="1:5" ht="90.75" x14ac:dyDescent="0.25">
      <c r="A46" s="3" t="s">
        <v>222</v>
      </c>
      <c r="B46" s="12" t="s">
        <v>34</v>
      </c>
      <c r="C46" s="16">
        <v>2650000</v>
      </c>
      <c r="D46" s="16">
        <v>865291.49</v>
      </c>
      <c r="E46" s="10">
        <f t="shared" si="0"/>
        <v>32.652509056603776</v>
      </c>
    </row>
    <row r="47" spans="1:5" ht="68.25" x14ac:dyDescent="0.25">
      <c r="A47" s="3" t="s">
        <v>223</v>
      </c>
      <c r="B47" s="12" t="s">
        <v>35</v>
      </c>
      <c r="C47" s="16">
        <v>2500000</v>
      </c>
      <c r="D47" s="16">
        <v>780441.85</v>
      </c>
      <c r="E47" s="10">
        <f t="shared" si="0"/>
        <v>31.217674000000002</v>
      </c>
    </row>
    <row r="48" spans="1:5" ht="90.75" x14ac:dyDescent="0.25">
      <c r="A48" s="3" t="s">
        <v>224</v>
      </c>
      <c r="B48" s="12" t="s">
        <v>36</v>
      </c>
      <c r="C48" s="16">
        <v>1250000</v>
      </c>
      <c r="D48" s="16">
        <v>460820.26</v>
      </c>
      <c r="E48" s="10">
        <f t="shared" si="0"/>
        <v>36.865620800000002</v>
      </c>
    </row>
    <row r="49" spans="1:5" ht="79.5" x14ac:dyDescent="0.25">
      <c r="A49" s="3" t="s">
        <v>225</v>
      </c>
      <c r="B49" s="12" t="s">
        <v>37</v>
      </c>
      <c r="C49" s="16">
        <v>1250000</v>
      </c>
      <c r="D49" s="16">
        <v>319621.59000000003</v>
      </c>
      <c r="E49" s="10">
        <f t="shared" si="0"/>
        <v>25.569727200000003</v>
      </c>
    </row>
    <row r="50" spans="1:5" ht="90.75" x14ac:dyDescent="0.25">
      <c r="A50" s="3" t="s">
        <v>226</v>
      </c>
      <c r="B50" s="12" t="s">
        <v>38</v>
      </c>
      <c r="C50" s="16">
        <v>100000</v>
      </c>
      <c r="D50" s="16">
        <v>30747.52</v>
      </c>
      <c r="E50" s="10">
        <f t="shared" si="0"/>
        <v>30.747520000000002</v>
      </c>
    </row>
    <row r="51" spans="1:5" ht="68.25" x14ac:dyDescent="0.25">
      <c r="A51" s="3" t="s">
        <v>227</v>
      </c>
      <c r="B51" s="12" t="s">
        <v>39</v>
      </c>
      <c r="C51" s="16">
        <v>100000</v>
      </c>
      <c r="D51" s="16">
        <v>30747.52</v>
      </c>
      <c r="E51" s="10">
        <f t="shared" si="0"/>
        <v>30.747520000000002</v>
      </c>
    </row>
    <row r="52" spans="1:5" ht="45.75" x14ac:dyDescent="0.25">
      <c r="A52" s="3" t="s">
        <v>228</v>
      </c>
      <c r="B52" s="12" t="s">
        <v>40</v>
      </c>
      <c r="C52" s="16">
        <v>50000</v>
      </c>
      <c r="D52" s="16">
        <v>54102.12</v>
      </c>
      <c r="E52" s="10">
        <f t="shared" si="0"/>
        <v>108.20424</v>
      </c>
    </row>
    <row r="53" spans="1:5" ht="34.5" x14ac:dyDescent="0.25">
      <c r="A53" s="3" t="s">
        <v>229</v>
      </c>
      <c r="B53" s="12" t="s">
        <v>41</v>
      </c>
      <c r="C53" s="16">
        <v>50000</v>
      </c>
      <c r="D53" s="16">
        <v>54102.12</v>
      </c>
      <c r="E53" s="10">
        <f t="shared" si="0"/>
        <v>108.20424</v>
      </c>
    </row>
    <row r="54" spans="1:5" ht="45.75" x14ac:dyDescent="0.25">
      <c r="A54" s="3" t="s">
        <v>230</v>
      </c>
      <c r="B54" s="12" t="s">
        <v>42</v>
      </c>
      <c r="C54" s="16">
        <v>0</v>
      </c>
      <c r="D54" s="16">
        <v>13.08</v>
      </c>
      <c r="E54" s="10" t="e">
        <f t="shared" si="0"/>
        <v>#DIV/0!</v>
      </c>
    </row>
    <row r="55" spans="1:5" ht="45.75" x14ac:dyDescent="0.25">
      <c r="A55" s="3" t="s">
        <v>231</v>
      </c>
      <c r="B55" s="12" t="s">
        <v>43</v>
      </c>
      <c r="C55" s="16">
        <v>0</v>
      </c>
      <c r="D55" s="16">
        <v>13.08</v>
      </c>
      <c r="E55" s="10" t="e">
        <f t="shared" si="0"/>
        <v>#DIV/0!</v>
      </c>
    </row>
    <row r="56" spans="1:5" ht="113.25" x14ac:dyDescent="0.25">
      <c r="A56" s="3" t="s">
        <v>232</v>
      </c>
      <c r="B56" s="12" t="s">
        <v>44</v>
      </c>
      <c r="C56" s="16">
        <v>0</v>
      </c>
      <c r="D56" s="16">
        <v>13.08</v>
      </c>
      <c r="E56" s="10" t="e">
        <f t="shared" si="0"/>
        <v>#DIV/0!</v>
      </c>
    </row>
    <row r="57" spans="1:5" ht="79.5" x14ac:dyDescent="0.25">
      <c r="A57" s="3" t="s">
        <v>233</v>
      </c>
      <c r="B57" s="12" t="s">
        <v>45</v>
      </c>
      <c r="C57" s="16">
        <v>5000</v>
      </c>
      <c r="D57" s="16">
        <v>612.84</v>
      </c>
      <c r="E57" s="10">
        <f t="shared" si="0"/>
        <v>12.256800000000002</v>
      </c>
    </row>
    <row r="58" spans="1:5" ht="79.5" x14ac:dyDescent="0.25">
      <c r="A58" s="3" t="s">
        <v>234</v>
      </c>
      <c r="B58" s="12" t="s">
        <v>46</v>
      </c>
      <c r="C58" s="16">
        <v>5000</v>
      </c>
      <c r="D58" s="16">
        <v>612.84</v>
      </c>
      <c r="E58" s="10">
        <f t="shared" si="0"/>
        <v>12.256800000000002</v>
      </c>
    </row>
    <row r="59" spans="1:5" ht="79.5" x14ac:dyDescent="0.25">
      <c r="A59" s="3" t="s">
        <v>235</v>
      </c>
      <c r="B59" s="12" t="s">
        <v>47</v>
      </c>
      <c r="C59" s="16">
        <v>5000</v>
      </c>
      <c r="D59" s="16">
        <v>612.84</v>
      </c>
      <c r="E59" s="10">
        <f t="shared" si="0"/>
        <v>12.256800000000002</v>
      </c>
    </row>
    <row r="60" spans="1:5" ht="23.25" x14ac:dyDescent="0.25">
      <c r="A60" s="3" t="s">
        <v>236</v>
      </c>
      <c r="B60" s="12" t="s">
        <v>48</v>
      </c>
      <c r="C60" s="16">
        <v>22100</v>
      </c>
      <c r="D60" s="16">
        <v>19249.02</v>
      </c>
      <c r="E60" s="10">
        <f t="shared" si="0"/>
        <v>87.099638009049769</v>
      </c>
    </row>
    <row r="61" spans="1:5" ht="23.25" x14ac:dyDescent="0.25">
      <c r="A61" s="3" t="s">
        <v>237</v>
      </c>
      <c r="B61" s="12" t="s">
        <v>49</v>
      </c>
      <c r="C61" s="16">
        <v>22100</v>
      </c>
      <c r="D61" s="16">
        <v>19249.02</v>
      </c>
      <c r="E61" s="10">
        <f t="shared" si="0"/>
        <v>87.099638009049769</v>
      </c>
    </row>
    <row r="62" spans="1:5" ht="34.5" x14ac:dyDescent="0.25">
      <c r="A62" s="3" t="s">
        <v>238</v>
      </c>
      <c r="B62" s="12" t="s">
        <v>50</v>
      </c>
      <c r="C62" s="16">
        <v>8600</v>
      </c>
      <c r="D62" s="16">
        <v>17226.97</v>
      </c>
      <c r="E62" s="10">
        <f t="shared" si="0"/>
        <v>200.31360465116279</v>
      </c>
    </row>
    <row r="63" spans="1:5" ht="23.25" x14ac:dyDescent="0.25">
      <c r="A63" s="3" t="s">
        <v>239</v>
      </c>
      <c r="B63" s="12" t="s">
        <v>51</v>
      </c>
      <c r="C63" s="16">
        <v>9000</v>
      </c>
      <c r="D63" s="16">
        <v>0</v>
      </c>
      <c r="E63" s="10">
        <f t="shared" si="0"/>
        <v>0</v>
      </c>
    </row>
    <row r="64" spans="1:5" ht="23.25" x14ac:dyDescent="0.25">
      <c r="A64" s="3" t="s">
        <v>240</v>
      </c>
      <c r="B64" s="12" t="s">
        <v>52</v>
      </c>
      <c r="C64" s="16">
        <v>4500</v>
      </c>
      <c r="D64" s="16">
        <v>2022.05</v>
      </c>
      <c r="E64" s="10">
        <f t="shared" si="0"/>
        <v>44.934444444444445</v>
      </c>
    </row>
    <row r="65" spans="1:5" x14ac:dyDescent="0.25">
      <c r="A65" s="3" t="s">
        <v>241</v>
      </c>
      <c r="B65" s="12" t="s">
        <v>53</v>
      </c>
      <c r="C65" s="16">
        <v>4500</v>
      </c>
      <c r="D65" s="16">
        <v>2022.05</v>
      </c>
      <c r="E65" s="10">
        <f t="shared" si="0"/>
        <v>44.934444444444445</v>
      </c>
    </row>
    <row r="66" spans="1:5" ht="23.25" x14ac:dyDescent="0.25">
      <c r="A66" s="3" t="s">
        <v>242</v>
      </c>
      <c r="B66" s="12" t="s">
        <v>54</v>
      </c>
      <c r="C66" s="16">
        <v>74000</v>
      </c>
      <c r="D66" s="16">
        <v>0</v>
      </c>
      <c r="E66" s="10">
        <f t="shared" si="0"/>
        <v>0</v>
      </c>
    </row>
    <row r="67" spans="1:5" x14ac:dyDescent="0.25">
      <c r="A67" s="3" t="s">
        <v>243</v>
      </c>
      <c r="B67" s="12" t="s">
        <v>55</v>
      </c>
      <c r="C67" s="16">
        <v>74000</v>
      </c>
      <c r="D67" s="16">
        <v>0</v>
      </c>
      <c r="E67" s="10">
        <f t="shared" si="0"/>
        <v>0</v>
      </c>
    </row>
    <row r="68" spans="1:5" ht="34.5" x14ac:dyDescent="0.25">
      <c r="A68" s="3" t="s">
        <v>244</v>
      </c>
      <c r="B68" s="12" t="s">
        <v>56</v>
      </c>
      <c r="C68" s="16">
        <v>74000</v>
      </c>
      <c r="D68" s="16">
        <v>0</v>
      </c>
      <c r="E68" s="10">
        <f t="shared" si="0"/>
        <v>0</v>
      </c>
    </row>
    <row r="69" spans="1:5" ht="34.5" x14ac:dyDescent="0.25">
      <c r="A69" s="3" t="s">
        <v>245</v>
      </c>
      <c r="B69" s="12" t="s">
        <v>57</v>
      </c>
      <c r="C69" s="16">
        <v>74000</v>
      </c>
      <c r="D69" s="16">
        <v>0</v>
      </c>
      <c r="E69" s="10">
        <f t="shared" si="0"/>
        <v>0</v>
      </c>
    </row>
    <row r="70" spans="1:5" ht="23.25" x14ac:dyDescent="0.25">
      <c r="A70" s="3" t="s">
        <v>246</v>
      </c>
      <c r="B70" s="12" t="s">
        <v>58</v>
      </c>
      <c r="C70" s="16">
        <v>1450000</v>
      </c>
      <c r="D70" s="16">
        <v>1555259.77</v>
      </c>
      <c r="E70" s="10">
        <f t="shared" si="0"/>
        <v>107.25929448275862</v>
      </c>
    </row>
    <row r="71" spans="1:5" ht="79.5" x14ac:dyDescent="0.25">
      <c r="A71" s="3" t="s">
        <v>247</v>
      </c>
      <c r="B71" s="12" t="s">
        <v>59</v>
      </c>
      <c r="C71" s="16">
        <v>150000</v>
      </c>
      <c r="D71" s="16">
        <v>0</v>
      </c>
      <c r="E71" s="10">
        <f t="shared" si="0"/>
        <v>0</v>
      </c>
    </row>
    <row r="72" spans="1:5" ht="90.75" x14ac:dyDescent="0.25">
      <c r="A72" s="3" t="s">
        <v>248</v>
      </c>
      <c r="B72" s="12" t="s">
        <v>60</v>
      </c>
      <c r="C72" s="16">
        <v>150000</v>
      </c>
      <c r="D72" s="16">
        <v>0</v>
      </c>
      <c r="E72" s="10">
        <f t="shared" si="0"/>
        <v>0</v>
      </c>
    </row>
    <row r="73" spans="1:5" ht="90.75" x14ac:dyDescent="0.25">
      <c r="A73" s="3" t="s">
        <v>249</v>
      </c>
      <c r="B73" s="12" t="s">
        <v>61</v>
      </c>
      <c r="C73" s="16">
        <v>150000</v>
      </c>
      <c r="D73" s="16">
        <v>0</v>
      </c>
      <c r="E73" s="10">
        <f t="shared" si="0"/>
        <v>0</v>
      </c>
    </row>
    <row r="74" spans="1:5" ht="34.5" x14ac:dyDescent="0.25">
      <c r="A74" s="3" t="s">
        <v>250</v>
      </c>
      <c r="B74" s="12" t="s">
        <v>62</v>
      </c>
      <c r="C74" s="16">
        <v>1300000</v>
      </c>
      <c r="D74" s="16">
        <v>1534526.7</v>
      </c>
      <c r="E74" s="10">
        <f t="shared" si="0"/>
        <v>118.04051538461538</v>
      </c>
    </row>
    <row r="75" spans="1:5" ht="34.5" x14ac:dyDescent="0.25">
      <c r="A75" s="3" t="s">
        <v>251</v>
      </c>
      <c r="B75" s="12" t="s">
        <v>63</v>
      </c>
      <c r="C75" s="16">
        <v>1300000</v>
      </c>
      <c r="D75" s="16">
        <v>1534526.7</v>
      </c>
      <c r="E75" s="10">
        <f t="shared" si="0"/>
        <v>118.04051538461538</v>
      </c>
    </row>
    <row r="76" spans="1:5" ht="57" x14ac:dyDescent="0.25">
      <c r="A76" s="3" t="s">
        <v>252</v>
      </c>
      <c r="B76" s="12" t="s">
        <v>64</v>
      </c>
      <c r="C76" s="16">
        <v>1000000</v>
      </c>
      <c r="D76" s="16">
        <v>1510459.3</v>
      </c>
      <c r="E76" s="10">
        <f t="shared" si="0"/>
        <v>151.04593</v>
      </c>
    </row>
    <row r="77" spans="1:5" ht="45.75" x14ac:dyDescent="0.25">
      <c r="A77" s="3" t="s">
        <v>253</v>
      </c>
      <c r="B77" s="12" t="s">
        <v>65</v>
      </c>
      <c r="C77" s="16">
        <v>300000</v>
      </c>
      <c r="D77" s="16">
        <v>24067.4</v>
      </c>
      <c r="E77" s="10">
        <f t="shared" si="0"/>
        <v>8.0224666666666664</v>
      </c>
    </row>
    <row r="78" spans="1:5" ht="79.5" x14ac:dyDescent="0.25">
      <c r="A78" s="3" t="s">
        <v>254</v>
      </c>
      <c r="B78" s="12" t="s">
        <v>66</v>
      </c>
      <c r="C78" s="16">
        <v>0</v>
      </c>
      <c r="D78" s="16">
        <v>20733.07</v>
      </c>
      <c r="E78" s="10" t="e">
        <f t="shared" ref="E78:E147" si="1">D78/C78*100</f>
        <v>#DIV/0!</v>
      </c>
    </row>
    <row r="79" spans="1:5" ht="79.5" x14ac:dyDescent="0.25">
      <c r="A79" s="3" t="s">
        <v>255</v>
      </c>
      <c r="B79" s="12" t="s">
        <v>67</v>
      </c>
      <c r="C79" s="16">
        <v>0</v>
      </c>
      <c r="D79" s="16">
        <v>20733.07</v>
      </c>
      <c r="E79" s="10" t="e">
        <f t="shared" si="1"/>
        <v>#DIV/0!</v>
      </c>
    </row>
    <row r="80" spans="1:5" ht="90.75" x14ac:dyDescent="0.25">
      <c r="A80" s="3" t="s">
        <v>256</v>
      </c>
      <c r="B80" s="12" t="s">
        <v>68</v>
      </c>
      <c r="C80" s="16">
        <v>0</v>
      </c>
      <c r="D80" s="16">
        <v>20733.07</v>
      </c>
      <c r="E80" s="10" t="e">
        <f t="shared" si="1"/>
        <v>#DIV/0!</v>
      </c>
    </row>
    <row r="81" spans="1:5" x14ac:dyDescent="0.25">
      <c r="A81" s="3" t="s">
        <v>257</v>
      </c>
      <c r="B81" s="12" t="s">
        <v>69</v>
      </c>
      <c r="C81" s="16">
        <v>476500</v>
      </c>
      <c r="D81" s="16">
        <v>196447.33</v>
      </c>
      <c r="E81" s="10">
        <f t="shared" si="1"/>
        <v>41.227141657922353</v>
      </c>
    </row>
    <row r="82" spans="1:5" ht="34.5" x14ac:dyDescent="0.25">
      <c r="A82" s="3" t="s">
        <v>258</v>
      </c>
      <c r="B82" s="12" t="s">
        <v>70</v>
      </c>
      <c r="C82" s="16">
        <v>318179</v>
      </c>
      <c r="D82" s="16">
        <v>104008.22</v>
      </c>
      <c r="E82" s="10">
        <f t="shared" si="1"/>
        <v>32.688587241772716</v>
      </c>
    </row>
    <row r="83" spans="1:5" ht="57" x14ac:dyDescent="0.25">
      <c r="A83" s="3" t="s">
        <v>259</v>
      </c>
      <c r="B83" s="12" t="s">
        <v>71</v>
      </c>
      <c r="C83" s="16">
        <v>4000</v>
      </c>
      <c r="D83" s="16">
        <v>750</v>
      </c>
      <c r="E83" s="10">
        <f t="shared" si="1"/>
        <v>18.75</v>
      </c>
    </row>
    <row r="84" spans="1:5" ht="79.5" x14ac:dyDescent="0.25">
      <c r="A84" s="3" t="s">
        <v>260</v>
      </c>
      <c r="B84" s="12" t="s">
        <v>72</v>
      </c>
      <c r="C84" s="16">
        <v>4000</v>
      </c>
      <c r="D84" s="16">
        <v>750</v>
      </c>
      <c r="E84" s="10">
        <f t="shared" si="1"/>
        <v>18.75</v>
      </c>
    </row>
    <row r="85" spans="1:5" ht="79.5" x14ac:dyDescent="0.25">
      <c r="A85" s="3" t="s">
        <v>261</v>
      </c>
      <c r="B85" s="12" t="s">
        <v>73</v>
      </c>
      <c r="C85" s="16">
        <v>17670</v>
      </c>
      <c r="D85" s="16">
        <v>9500</v>
      </c>
      <c r="E85" s="10">
        <f t="shared" si="1"/>
        <v>53.763440860215049</v>
      </c>
    </row>
    <row r="86" spans="1:5" ht="102" x14ac:dyDescent="0.25">
      <c r="A86" s="3" t="s">
        <v>262</v>
      </c>
      <c r="B86" s="12" t="s">
        <v>74</v>
      </c>
      <c r="C86" s="16">
        <v>17670</v>
      </c>
      <c r="D86" s="16">
        <v>9500</v>
      </c>
      <c r="E86" s="10">
        <f t="shared" si="1"/>
        <v>53.763440860215049</v>
      </c>
    </row>
    <row r="87" spans="1:5" ht="57" x14ac:dyDescent="0.25">
      <c r="A87" s="3" t="s">
        <v>263</v>
      </c>
      <c r="B87" s="12" t="s">
        <v>75</v>
      </c>
      <c r="C87" s="16">
        <v>46226</v>
      </c>
      <c r="D87" s="16">
        <v>31969.05</v>
      </c>
      <c r="E87" s="10">
        <f t="shared" si="1"/>
        <v>69.158157746722623</v>
      </c>
    </row>
    <row r="88" spans="1:5" ht="79.5" x14ac:dyDescent="0.25">
      <c r="A88" s="3" t="s">
        <v>264</v>
      </c>
      <c r="B88" s="12" t="s">
        <v>76</v>
      </c>
      <c r="C88" s="16">
        <v>46226</v>
      </c>
      <c r="D88" s="16">
        <v>31969.05</v>
      </c>
      <c r="E88" s="10">
        <f t="shared" si="1"/>
        <v>69.158157746722623</v>
      </c>
    </row>
    <row r="89" spans="1:5" ht="68.25" x14ac:dyDescent="0.25">
      <c r="A89" s="3" t="s">
        <v>265</v>
      </c>
      <c r="B89" s="12" t="s">
        <v>77</v>
      </c>
      <c r="C89" s="16">
        <v>37628</v>
      </c>
      <c r="D89" s="16">
        <v>0</v>
      </c>
      <c r="E89" s="10">
        <f t="shared" si="1"/>
        <v>0</v>
      </c>
    </row>
    <row r="90" spans="1:5" ht="90.75" x14ac:dyDescent="0.25">
      <c r="A90" s="3" t="s">
        <v>266</v>
      </c>
      <c r="B90" s="12" t="s">
        <v>78</v>
      </c>
      <c r="C90" s="16">
        <v>37628</v>
      </c>
      <c r="D90" s="16">
        <v>0</v>
      </c>
      <c r="E90" s="10">
        <f t="shared" si="1"/>
        <v>0</v>
      </c>
    </row>
    <row r="91" spans="1:5" ht="68.25" x14ac:dyDescent="0.25">
      <c r="A91" s="3" t="s">
        <v>267</v>
      </c>
      <c r="B91" s="12" t="s">
        <v>79</v>
      </c>
      <c r="C91" s="16">
        <v>7000</v>
      </c>
      <c r="D91" s="16">
        <v>0</v>
      </c>
      <c r="E91" s="10">
        <f t="shared" si="1"/>
        <v>0</v>
      </c>
    </row>
    <row r="92" spans="1:5" ht="90.75" x14ac:dyDescent="0.25">
      <c r="A92" s="3" t="s">
        <v>268</v>
      </c>
      <c r="B92" s="12" t="s">
        <v>80</v>
      </c>
      <c r="C92" s="16">
        <v>7000</v>
      </c>
      <c r="D92" s="16">
        <v>0</v>
      </c>
      <c r="E92" s="10">
        <f t="shared" si="1"/>
        <v>0</v>
      </c>
    </row>
    <row r="93" spans="1:5" ht="68.25" x14ac:dyDescent="0.25">
      <c r="A93" s="3" t="s">
        <v>269</v>
      </c>
      <c r="B93" s="12" t="s">
        <v>81</v>
      </c>
      <c r="C93" s="16">
        <v>2100</v>
      </c>
      <c r="D93" s="16">
        <v>3300</v>
      </c>
      <c r="E93" s="10">
        <f t="shared" si="1"/>
        <v>157.14285714285714</v>
      </c>
    </row>
    <row r="94" spans="1:5" ht="113.25" x14ac:dyDescent="0.25">
      <c r="A94" s="3" t="s">
        <v>270</v>
      </c>
      <c r="B94" s="12" t="s">
        <v>82</v>
      </c>
      <c r="C94" s="16">
        <v>2100</v>
      </c>
      <c r="D94" s="16">
        <v>3300</v>
      </c>
      <c r="E94" s="10">
        <f t="shared" si="1"/>
        <v>157.14285714285714</v>
      </c>
    </row>
    <row r="95" spans="1:5" ht="68.25" x14ac:dyDescent="0.25">
      <c r="A95" s="3" t="s">
        <v>271</v>
      </c>
      <c r="B95" s="12" t="s">
        <v>83</v>
      </c>
      <c r="C95" s="16">
        <v>2279</v>
      </c>
      <c r="D95" s="16">
        <v>1784.03</v>
      </c>
      <c r="E95" s="10">
        <f t="shared" si="1"/>
        <v>78.281263712154441</v>
      </c>
    </row>
    <row r="96" spans="1:5" ht="90.75" x14ac:dyDescent="0.25">
      <c r="A96" s="3" t="s">
        <v>272</v>
      </c>
      <c r="B96" s="12" t="s">
        <v>84</v>
      </c>
      <c r="C96" s="16">
        <v>2279</v>
      </c>
      <c r="D96" s="16">
        <v>1784.03</v>
      </c>
      <c r="E96" s="10">
        <f t="shared" si="1"/>
        <v>78.281263712154441</v>
      </c>
    </row>
    <row r="97" spans="1:5" ht="57" x14ac:dyDescent="0.25">
      <c r="A97" s="3" t="s">
        <v>273</v>
      </c>
      <c r="B97" s="12" t="s">
        <v>85</v>
      </c>
      <c r="C97" s="16">
        <v>81596</v>
      </c>
      <c r="D97" s="16">
        <v>-264.45999999999998</v>
      </c>
      <c r="E97" s="10">
        <f t="shared" si="1"/>
        <v>-0.32410902495220351</v>
      </c>
    </row>
    <row r="98" spans="1:5" ht="79.5" x14ac:dyDescent="0.25">
      <c r="A98" s="3" t="s">
        <v>274</v>
      </c>
      <c r="B98" s="12" t="s">
        <v>86</v>
      </c>
      <c r="C98" s="16">
        <v>81596</v>
      </c>
      <c r="D98" s="16">
        <v>-264.45999999999998</v>
      </c>
      <c r="E98" s="10">
        <f t="shared" si="1"/>
        <v>-0.32410902495220351</v>
      </c>
    </row>
    <row r="99" spans="1:5" ht="68.25" x14ac:dyDescent="0.25">
      <c r="A99" s="3" t="s">
        <v>275</v>
      </c>
      <c r="B99" s="12" t="s">
        <v>87</v>
      </c>
      <c r="C99" s="16">
        <v>119680</v>
      </c>
      <c r="D99" s="16">
        <v>56969.599999999999</v>
      </c>
      <c r="E99" s="10">
        <f t="shared" si="1"/>
        <v>47.601604278074866</v>
      </c>
    </row>
    <row r="100" spans="1:5" ht="90.75" x14ac:dyDescent="0.25">
      <c r="A100" s="3" t="s">
        <v>276</v>
      </c>
      <c r="B100" s="12" t="s">
        <v>88</v>
      </c>
      <c r="C100" s="16">
        <v>119680</v>
      </c>
      <c r="D100" s="16">
        <v>56969.599999999999</v>
      </c>
      <c r="E100" s="10">
        <f t="shared" si="1"/>
        <v>47.601604278074866</v>
      </c>
    </row>
    <row r="101" spans="1:5" ht="113.25" x14ac:dyDescent="0.25">
      <c r="A101" s="3" t="s">
        <v>277</v>
      </c>
      <c r="B101" s="12" t="s">
        <v>89</v>
      </c>
      <c r="C101" s="16">
        <v>100321</v>
      </c>
      <c r="D101" s="16">
        <v>4500</v>
      </c>
      <c r="E101" s="10">
        <f t="shared" si="1"/>
        <v>4.4856012200835318</v>
      </c>
    </row>
    <row r="102" spans="1:5" ht="135.75" x14ac:dyDescent="0.25">
      <c r="A102" s="3" t="s">
        <v>278</v>
      </c>
      <c r="B102" s="12" t="s">
        <v>90</v>
      </c>
      <c r="C102" s="16">
        <v>100321</v>
      </c>
      <c r="D102" s="16">
        <v>4500</v>
      </c>
      <c r="E102" s="10">
        <f t="shared" si="1"/>
        <v>4.4856012200835318</v>
      </c>
    </row>
    <row r="103" spans="1:5" ht="34.5" x14ac:dyDescent="0.25">
      <c r="A103" s="3" t="s">
        <v>279</v>
      </c>
      <c r="B103" s="12" t="s">
        <v>91</v>
      </c>
      <c r="C103" s="16">
        <v>58000</v>
      </c>
      <c r="D103" s="16">
        <v>7939.11</v>
      </c>
      <c r="E103" s="10">
        <f t="shared" si="1"/>
        <v>13.688120689655173</v>
      </c>
    </row>
    <row r="104" spans="1:5" ht="68.25" x14ac:dyDescent="0.25">
      <c r="A104" s="3" t="s">
        <v>280</v>
      </c>
      <c r="B104" s="12" t="s">
        <v>92</v>
      </c>
      <c r="C104" s="16">
        <v>58000</v>
      </c>
      <c r="D104" s="16">
        <v>7939.11</v>
      </c>
      <c r="E104" s="10">
        <f t="shared" si="1"/>
        <v>13.688120689655173</v>
      </c>
    </row>
    <row r="105" spans="1:5" x14ac:dyDescent="0.25">
      <c r="A105" s="3" t="s">
        <v>284</v>
      </c>
      <c r="B105" s="12"/>
      <c r="C105" s="16">
        <v>0</v>
      </c>
      <c r="D105" s="16">
        <v>0</v>
      </c>
      <c r="E105" s="10" t="e">
        <f t="shared" si="1"/>
        <v>#DIV/0!</v>
      </c>
    </row>
    <row r="106" spans="1:5" x14ac:dyDescent="0.25">
      <c r="A106" s="3" t="s">
        <v>285</v>
      </c>
      <c r="B106" s="12"/>
      <c r="C106" s="16">
        <v>0</v>
      </c>
      <c r="D106" s="16">
        <v>0</v>
      </c>
      <c r="E106" s="10" t="e">
        <f t="shared" si="1"/>
        <v>#DIV/0!</v>
      </c>
    </row>
    <row r="107" spans="1:5" x14ac:dyDescent="0.25">
      <c r="A107" s="3" t="s">
        <v>286</v>
      </c>
      <c r="B107" s="12"/>
      <c r="C107" s="16">
        <v>0</v>
      </c>
      <c r="D107" s="16">
        <v>0</v>
      </c>
      <c r="E107" s="10" t="e">
        <f t="shared" si="1"/>
        <v>#DIV/0!</v>
      </c>
    </row>
    <row r="108" spans="1:5" x14ac:dyDescent="0.25">
      <c r="A108" s="3" t="s">
        <v>287</v>
      </c>
      <c r="B108" s="12"/>
      <c r="C108" s="16"/>
      <c r="D108" s="16"/>
      <c r="E108" s="10"/>
    </row>
    <row r="109" spans="1:5" x14ac:dyDescent="0.25">
      <c r="A109" s="3" t="s">
        <v>288</v>
      </c>
      <c r="B109" s="12"/>
      <c r="C109" s="16"/>
      <c r="D109" s="16"/>
      <c r="E109" s="10"/>
    </row>
    <row r="110" spans="1:5" x14ac:dyDescent="0.25">
      <c r="A110" s="3" t="s">
        <v>289</v>
      </c>
      <c r="B110" s="12"/>
      <c r="C110" s="16"/>
      <c r="D110" s="16"/>
      <c r="E110" s="10"/>
    </row>
    <row r="111" spans="1:5" ht="23.25" x14ac:dyDescent="0.25">
      <c r="A111" s="3" t="s">
        <v>281</v>
      </c>
      <c r="B111" s="12" t="s">
        <v>93</v>
      </c>
      <c r="C111" s="16">
        <v>0</v>
      </c>
      <c r="D111" s="16">
        <v>80000</v>
      </c>
      <c r="E111" s="10" t="e">
        <f t="shared" si="1"/>
        <v>#DIV/0!</v>
      </c>
    </row>
    <row r="112" spans="1:5" ht="113.25" x14ac:dyDescent="0.25">
      <c r="A112" s="3" t="s">
        <v>282</v>
      </c>
      <c r="B112" s="12" t="s">
        <v>94</v>
      </c>
      <c r="C112" s="16">
        <v>0</v>
      </c>
      <c r="D112" s="16">
        <v>80000</v>
      </c>
      <c r="E112" s="10" t="e">
        <f t="shared" si="1"/>
        <v>#DIV/0!</v>
      </c>
    </row>
    <row r="113" spans="1:5" x14ac:dyDescent="0.25">
      <c r="A113" s="3" t="s">
        <v>207</v>
      </c>
      <c r="B113" s="12" t="s">
        <v>95</v>
      </c>
      <c r="C113" s="16">
        <v>414295770.63</v>
      </c>
      <c r="D113" s="16">
        <v>63357688.600000001</v>
      </c>
      <c r="E113" s="10">
        <f t="shared" si="1"/>
        <v>15.292863961332495</v>
      </c>
    </row>
    <row r="114" spans="1:5" ht="34.5" x14ac:dyDescent="0.25">
      <c r="A114" s="3" t="s">
        <v>206</v>
      </c>
      <c r="B114" s="12" t="s">
        <v>96</v>
      </c>
      <c r="C114" s="16">
        <v>414295770.63</v>
      </c>
      <c r="D114" s="16">
        <v>63357688.600000001</v>
      </c>
      <c r="E114" s="10">
        <f t="shared" si="1"/>
        <v>15.292863961332495</v>
      </c>
    </row>
    <row r="115" spans="1:5" ht="23.25" x14ac:dyDescent="0.25">
      <c r="A115" s="3" t="s">
        <v>205</v>
      </c>
      <c r="B115" s="12" t="s">
        <v>97</v>
      </c>
      <c r="C115" s="16">
        <v>56264240</v>
      </c>
      <c r="D115" s="16">
        <v>17902255</v>
      </c>
      <c r="E115" s="10">
        <f t="shared" si="1"/>
        <v>31.818176163047792</v>
      </c>
    </row>
    <row r="116" spans="1:5" ht="23.25" x14ac:dyDescent="0.25">
      <c r="A116" s="3" t="s">
        <v>204</v>
      </c>
      <c r="B116" s="12" t="s">
        <v>98</v>
      </c>
      <c r="C116" s="16">
        <v>48481000</v>
      </c>
      <c r="D116" s="16">
        <v>15425770</v>
      </c>
      <c r="E116" s="10">
        <f t="shared" si="1"/>
        <v>31.818176192735297</v>
      </c>
    </row>
    <row r="117" spans="1:5" ht="34.5" x14ac:dyDescent="0.25">
      <c r="A117" s="3" t="s">
        <v>203</v>
      </c>
      <c r="B117" s="12" t="s">
        <v>99</v>
      </c>
      <c r="C117" s="16">
        <v>48481000</v>
      </c>
      <c r="D117" s="16">
        <v>15425770</v>
      </c>
      <c r="E117" s="10">
        <f t="shared" si="1"/>
        <v>31.818176192735297</v>
      </c>
    </row>
    <row r="118" spans="1:5" ht="23.25" x14ac:dyDescent="0.25">
      <c r="A118" s="3" t="s">
        <v>202</v>
      </c>
      <c r="B118" s="12" t="s">
        <v>100</v>
      </c>
      <c r="C118" s="16">
        <v>7783240</v>
      </c>
      <c r="D118" s="16">
        <v>2476485</v>
      </c>
      <c r="E118" s="10">
        <f t="shared" si="1"/>
        <v>31.818175978127361</v>
      </c>
    </row>
    <row r="119" spans="1:5" ht="34.5" x14ac:dyDescent="0.25">
      <c r="A119" s="3" t="s">
        <v>201</v>
      </c>
      <c r="B119" s="12" t="s">
        <v>101</v>
      </c>
      <c r="C119" s="16">
        <v>7783240</v>
      </c>
      <c r="D119" s="16">
        <v>2476485</v>
      </c>
      <c r="E119" s="10">
        <f t="shared" si="1"/>
        <v>31.818175978127361</v>
      </c>
    </row>
    <row r="120" spans="1:5" ht="34.5" x14ac:dyDescent="0.25">
      <c r="A120" s="3" t="s">
        <v>200</v>
      </c>
      <c r="B120" s="12" t="s">
        <v>102</v>
      </c>
      <c r="C120" s="16">
        <v>151751337.74000001</v>
      </c>
      <c r="D120" s="16">
        <v>5313818.29</v>
      </c>
      <c r="E120" s="10">
        <f t="shared" si="1"/>
        <v>3.5016615794875694</v>
      </c>
    </row>
    <row r="121" spans="1:5" ht="34.5" x14ac:dyDescent="0.25">
      <c r="A121" s="3" t="s">
        <v>199</v>
      </c>
      <c r="B121" s="12" t="s">
        <v>103</v>
      </c>
      <c r="C121" s="16">
        <v>80000000</v>
      </c>
      <c r="D121" s="16">
        <v>0</v>
      </c>
      <c r="E121" s="10">
        <f t="shared" si="1"/>
        <v>0</v>
      </c>
    </row>
    <row r="122" spans="1:5" ht="34.5" x14ac:dyDescent="0.25">
      <c r="A122" s="3" t="s">
        <v>198</v>
      </c>
      <c r="B122" s="12" t="s">
        <v>104</v>
      </c>
      <c r="C122" s="16">
        <v>80000000</v>
      </c>
      <c r="D122" s="16">
        <v>0</v>
      </c>
      <c r="E122" s="10">
        <f t="shared" si="1"/>
        <v>0</v>
      </c>
    </row>
    <row r="123" spans="1:5" ht="68.25" x14ac:dyDescent="0.25">
      <c r="A123" s="3" t="s">
        <v>197</v>
      </c>
      <c r="B123" s="12" t="s">
        <v>105</v>
      </c>
      <c r="C123" s="16">
        <v>2436682.0499999998</v>
      </c>
      <c r="D123" s="16">
        <v>0</v>
      </c>
      <c r="E123" s="10">
        <f t="shared" si="1"/>
        <v>0</v>
      </c>
    </row>
    <row r="124" spans="1:5" ht="68.25" x14ac:dyDescent="0.25">
      <c r="A124" s="3" t="s">
        <v>196</v>
      </c>
      <c r="B124" s="12" t="s">
        <v>106</v>
      </c>
      <c r="C124" s="16">
        <v>2436682.0499999998</v>
      </c>
      <c r="D124" s="16">
        <v>0</v>
      </c>
      <c r="E124" s="10">
        <f t="shared" si="1"/>
        <v>0</v>
      </c>
    </row>
    <row r="125" spans="1:5" ht="34.5" x14ac:dyDescent="0.25">
      <c r="A125" s="3" t="s">
        <v>195</v>
      </c>
      <c r="B125" s="12" t="s">
        <v>107</v>
      </c>
      <c r="C125" s="16">
        <v>7922150.6399999997</v>
      </c>
      <c r="D125" s="16">
        <v>2326847.41</v>
      </c>
      <c r="E125" s="10">
        <f t="shared" si="1"/>
        <v>29.371410816798104</v>
      </c>
    </row>
    <row r="126" spans="1:5" ht="45.75" x14ac:dyDescent="0.25">
      <c r="A126" s="3" t="s">
        <v>194</v>
      </c>
      <c r="B126" s="12" t="s">
        <v>108</v>
      </c>
      <c r="C126" s="16">
        <v>7922150.6399999997</v>
      </c>
      <c r="D126" s="16">
        <v>2326847.41</v>
      </c>
      <c r="E126" s="10">
        <f t="shared" si="1"/>
        <v>29.371410816798104</v>
      </c>
    </row>
    <row r="127" spans="1:5" ht="57" x14ac:dyDescent="0.25">
      <c r="A127" s="3" t="s">
        <v>193</v>
      </c>
      <c r="B127" s="12" t="s">
        <v>109</v>
      </c>
      <c r="C127" s="16">
        <v>7767710.9800000004</v>
      </c>
      <c r="D127" s="16">
        <v>1726200</v>
      </c>
      <c r="E127" s="10">
        <f t="shared" si="1"/>
        <v>22.222762979268314</v>
      </c>
    </row>
    <row r="128" spans="1:5" ht="57" x14ac:dyDescent="0.25">
      <c r="A128" s="3" t="s">
        <v>192</v>
      </c>
      <c r="B128" s="12" t="s">
        <v>110</v>
      </c>
      <c r="C128" s="16">
        <v>7767710.9800000004</v>
      </c>
      <c r="D128" s="16">
        <v>1726200</v>
      </c>
      <c r="E128" s="10">
        <f t="shared" si="1"/>
        <v>22.222762979268314</v>
      </c>
    </row>
    <row r="129" spans="1:5" ht="34.5" x14ac:dyDescent="0.25">
      <c r="A129" s="3" t="s">
        <v>191</v>
      </c>
      <c r="B129" s="12" t="s">
        <v>111</v>
      </c>
      <c r="C129" s="16">
        <v>828792</v>
      </c>
      <c r="D129" s="16">
        <v>828792</v>
      </c>
      <c r="E129" s="10">
        <f t="shared" si="1"/>
        <v>100</v>
      </c>
    </row>
    <row r="130" spans="1:5" ht="34.5" x14ac:dyDescent="0.25">
      <c r="A130" s="3" t="s">
        <v>190</v>
      </c>
      <c r="B130" s="12" t="s">
        <v>112</v>
      </c>
      <c r="C130" s="16">
        <v>828792</v>
      </c>
      <c r="D130" s="16">
        <v>828792</v>
      </c>
      <c r="E130" s="10">
        <f t="shared" si="1"/>
        <v>100</v>
      </c>
    </row>
    <row r="131" spans="1:5" ht="23.25" x14ac:dyDescent="0.25">
      <c r="A131" s="3" t="s">
        <v>189</v>
      </c>
      <c r="B131" s="12" t="s">
        <v>113</v>
      </c>
      <c r="C131" s="16">
        <v>169281</v>
      </c>
      <c r="D131" s="16">
        <v>53191</v>
      </c>
      <c r="E131" s="10">
        <f t="shared" si="1"/>
        <v>31.421718917066887</v>
      </c>
    </row>
    <row r="132" spans="1:5" ht="23.25" x14ac:dyDescent="0.25">
      <c r="A132" s="3" t="s">
        <v>188</v>
      </c>
      <c r="B132" s="12" t="s">
        <v>114</v>
      </c>
      <c r="C132" s="16">
        <v>169281</v>
      </c>
      <c r="D132" s="16">
        <v>53191</v>
      </c>
      <c r="E132" s="10">
        <f t="shared" si="1"/>
        <v>31.421718917066887</v>
      </c>
    </row>
    <row r="133" spans="1:5" ht="34.5" x14ac:dyDescent="0.25">
      <c r="A133" s="3" t="s">
        <v>187</v>
      </c>
      <c r="B133" s="12" t="s">
        <v>115</v>
      </c>
      <c r="C133" s="16">
        <v>50832553.189999998</v>
      </c>
      <c r="D133" s="16">
        <v>0</v>
      </c>
      <c r="E133" s="10">
        <f t="shared" si="1"/>
        <v>0</v>
      </c>
    </row>
    <row r="134" spans="1:5" ht="34.5" x14ac:dyDescent="0.25">
      <c r="A134" s="3" t="s">
        <v>186</v>
      </c>
      <c r="B134" s="12" t="s">
        <v>116</v>
      </c>
      <c r="C134" s="16">
        <v>50832553.189999998</v>
      </c>
      <c r="D134" s="16">
        <v>0</v>
      </c>
      <c r="E134" s="10">
        <f t="shared" si="1"/>
        <v>0</v>
      </c>
    </row>
    <row r="135" spans="1:5" x14ac:dyDescent="0.25">
      <c r="A135" s="3" t="s">
        <v>185</v>
      </c>
      <c r="B135" s="12" t="s">
        <v>117</v>
      </c>
      <c r="C135" s="16">
        <v>1794167.88</v>
      </c>
      <c r="D135" s="16">
        <v>378787.88</v>
      </c>
      <c r="E135" s="10">
        <f t="shared" si="1"/>
        <v>21.112175968728188</v>
      </c>
    </row>
    <row r="136" spans="1:5" ht="23.25" x14ac:dyDescent="0.25">
      <c r="A136" s="3" t="s">
        <v>184</v>
      </c>
      <c r="B136" s="12" t="s">
        <v>118</v>
      </c>
      <c r="C136" s="16">
        <v>1794167.88</v>
      </c>
      <c r="D136" s="16">
        <v>378787.88</v>
      </c>
      <c r="E136" s="10">
        <f t="shared" si="1"/>
        <v>21.112175968728188</v>
      </c>
    </row>
    <row r="137" spans="1:5" ht="23.25" x14ac:dyDescent="0.25">
      <c r="A137" s="3" t="s">
        <v>183</v>
      </c>
      <c r="B137" s="12" t="s">
        <v>119</v>
      </c>
      <c r="C137" s="16">
        <v>177220550.09999999</v>
      </c>
      <c r="D137" s="16">
        <v>34589605.509999998</v>
      </c>
      <c r="E137" s="10">
        <f t="shared" si="1"/>
        <v>19.517829896409964</v>
      </c>
    </row>
    <row r="138" spans="1:5" ht="34.5" x14ac:dyDescent="0.25">
      <c r="A138" s="3" t="s">
        <v>182</v>
      </c>
      <c r="B138" s="12" t="s">
        <v>120</v>
      </c>
      <c r="C138" s="16">
        <v>172174419.09999999</v>
      </c>
      <c r="D138" s="16">
        <v>33966386.920000002</v>
      </c>
      <c r="E138" s="10">
        <f t="shared" si="1"/>
        <v>19.727894014425051</v>
      </c>
    </row>
    <row r="139" spans="1:5" ht="34.5" x14ac:dyDescent="0.25">
      <c r="A139" s="3" t="s">
        <v>181</v>
      </c>
      <c r="B139" s="12" t="s">
        <v>121</v>
      </c>
      <c r="C139" s="16">
        <v>172174419.09999999</v>
      </c>
      <c r="D139" s="16">
        <v>33966386.920000002</v>
      </c>
      <c r="E139" s="10">
        <f t="shared" si="1"/>
        <v>19.727894014425051</v>
      </c>
    </row>
    <row r="140" spans="1:5" ht="68.25" x14ac:dyDescent="0.25">
      <c r="A140" s="3" t="s">
        <v>180</v>
      </c>
      <c r="B140" s="12" t="s">
        <v>122</v>
      </c>
      <c r="C140" s="16">
        <v>1204936</v>
      </c>
      <c r="D140" s="16">
        <v>208795.79</v>
      </c>
      <c r="E140" s="10">
        <f t="shared" si="1"/>
        <v>17.328371797340274</v>
      </c>
    </row>
    <row r="141" spans="1:5" ht="79.5" x14ac:dyDescent="0.25">
      <c r="A141" s="3" t="s">
        <v>179</v>
      </c>
      <c r="B141" s="12" t="s">
        <v>123</v>
      </c>
      <c r="C141" s="16">
        <v>1204936</v>
      </c>
      <c r="D141" s="16">
        <v>208795.79</v>
      </c>
      <c r="E141" s="10">
        <f t="shared" si="1"/>
        <v>17.328371797340274</v>
      </c>
    </row>
    <row r="142" spans="1:5" ht="68.25" x14ac:dyDescent="0.25">
      <c r="A142" s="3" t="s">
        <v>178</v>
      </c>
      <c r="B142" s="12" t="s">
        <v>124</v>
      </c>
      <c r="C142" s="16">
        <v>2114244</v>
      </c>
      <c r="D142" s="16">
        <v>0</v>
      </c>
      <c r="E142" s="10">
        <f t="shared" si="1"/>
        <v>0</v>
      </c>
    </row>
    <row r="143" spans="1:5" ht="57" x14ac:dyDescent="0.25">
      <c r="A143" s="3" t="s">
        <v>177</v>
      </c>
      <c r="B143" s="12" t="s">
        <v>125</v>
      </c>
      <c r="C143" s="16">
        <v>2114244</v>
      </c>
      <c r="D143" s="16">
        <v>0</v>
      </c>
      <c r="E143" s="10">
        <f t="shared" si="1"/>
        <v>0</v>
      </c>
    </row>
    <row r="144" spans="1:5" ht="45.75" x14ac:dyDescent="0.25">
      <c r="A144" s="3" t="s">
        <v>176</v>
      </c>
      <c r="B144" s="12" t="s">
        <v>126</v>
      </c>
      <c r="C144" s="16">
        <v>1724234</v>
      </c>
      <c r="D144" s="16">
        <v>411705.8</v>
      </c>
      <c r="E144" s="10">
        <f t="shared" si="1"/>
        <v>23.877605939797032</v>
      </c>
    </row>
    <row r="145" spans="1:5" ht="45.75" x14ac:dyDescent="0.25">
      <c r="A145" s="3" t="s">
        <v>175</v>
      </c>
      <c r="B145" s="12" t="s">
        <v>127</v>
      </c>
      <c r="C145" s="16">
        <v>1724234</v>
      </c>
      <c r="D145" s="16">
        <v>411705.8</v>
      </c>
      <c r="E145" s="10">
        <f t="shared" si="1"/>
        <v>23.877605939797032</v>
      </c>
    </row>
    <row r="146" spans="1:5" ht="57" x14ac:dyDescent="0.25">
      <c r="A146" s="3" t="s">
        <v>174</v>
      </c>
      <c r="B146" s="12" t="s">
        <v>128</v>
      </c>
      <c r="C146" s="16">
        <v>2717</v>
      </c>
      <c r="D146" s="16">
        <v>2717</v>
      </c>
      <c r="E146" s="10">
        <f t="shared" si="1"/>
        <v>100</v>
      </c>
    </row>
    <row r="147" spans="1:5" ht="57" x14ac:dyDescent="0.25">
      <c r="A147" s="3" t="s">
        <v>173</v>
      </c>
      <c r="B147" s="12" t="s">
        <v>129</v>
      </c>
      <c r="C147" s="16">
        <v>2717</v>
      </c>
      <c r="D147" s="16">
        <v>2717</v>
      </c>
      <c r="E147" s="10">
        <f t="shared" si="1"/>
        <v>100</v>
      </c>
    </row>
    <row r="148" spans="1:5" x14ac:dyDescent="0.25">
      <c r="A148" s="3" t="s">
        <v>172</v>
      </c>
      <c r="B148" s="12" t="s">
        <v>130</v>
      </c>
      <c r="C148" s="16">
        <v>29059642.789999999</v>
      </c>
      <c r="D148" s="16">
        <v>5552009.7999999998</v>
      </c>
      <c r="E148" s="10">
        <f t="shared" ref="E148:E157" si="2">D148/C148*100</f>
        <v>19.105567952509578</v>
      </c>
    </row>
    <row r="149" spans="1:5" ht="57" x14ac:dyDescent="0.25">
      <c r="A149" s="3" t="s">
        <v>171</v>
      </c>
      <c r="B149" s="12" t="s">
        <v>131</v>
      </c>
      <c r="C149" s="16">
        <v>17661000</v>
      </c>
      <c r="D149" s="16">
        <v>3675900</v>
      </c>
      <c r="E149" s="10">
        <f t="shared" si="2"/>
        <v>20.813657210803466</v>
      </c>
    </row>
    <row r="150" spans="1:5" ht="68.25" x14ac:dyDescent="0.25">
      <c r="A150" s="3" t="s">
        <v>170</v>
      </c>
      <c r="B150" s="12" t="s">
        <v>132</v>
      </c>
      <c r="C150" s="16">
        <v>17661000</v>
      </c>
      <c r="D150" s="16">
        <v>3675900</v>
      </c>
      <c r="E150" s="10">
        <f t="shared" si="2"/>
        <v>20.813657210803466</v>
      </c>
    </row>
    <row r="151" spans="1:5" ht="68.25" x14ac:dyDescent="0.25">
      <c r="A151" s="3" t="s">
        <v>169</v>
      </c>
      <c r="B151" s="12" t="s">
        <v>133</v>
      </c>
      <c r="C151" s="16">
        <v>1058908.79</v>
      </c>
      <c r="D151" s="16">
        <v>176484</v>
      </c>
      <c r="E151" s="10">
        <f t="shared" si="2"/>
        <v>16.666591274589383</v>
      </c>
    </row>
    <row r="152" spans="1:5" ht="79.5" x14ac:dyDescent="0.25">
      <c r="A152" s="3" t="s">
        <v>168</v>
      </c>
      <c r="B152" s="12" t="s">
        <v>134</v>
      </c>
      <c r="C152" s="16">
        <v>1058908.79</v>
      </c>
      <c r="D152" s="16">
        <v>176484</v>
      </c>
      <c r="E152" s="10">
        <f t="shared" si="2"/>
        <v>16.666591274589383</v>
      </c>
    </row>
    <row r="153" spans="1:5" ht="113.25" x14ac:dyDescent="0.25">
      <c r="A153" s="3" t="s">
        <v>167</v>
      </c>
      <c r="B153" s="12" t="s">
        <v>135</v>
      </c>
      <c r="C153" s="16">
        <v>9765000</v>
      </c>
      <c r="D153" s="16">
        <v>1575420</v>
      </c>
      <c r="E153" s="10">
        <f t="shared" si="2"/>
        <v>16.133333333333333</v>
      </c>
    </row>
    <row r="154" spans="1:5" ht="124.5" x14ac:dyDescent="0.25">
      <c r="A154" s="3" t="s">
        <v>166</v>
      </c>
      <c r="B154" s="12" t="s">
        <v>136</v>
      </c>
      <c r="C154" s="16">
        <v>9765000</v>
      </c>
      <c r="D154" s="16">
        <v>1575420</v>
      </c>
      <c r="E154" s="10">
        <f t="shared" si="2"/>
        <v>16.133333333333333</v>
      </c>
    </row>
    <row r="155" spans="1:5" ht="23.25" x14ac:dyDescent="0.25">
      <c r="A155" s="3" t="s">
        <v>165</v>
      </c>
      <c r="B155" s="12" t="s">
        <v>137</v>
      </c>
      <c r="C155" s="16">
        <v>574734</v>
      </c>
      <c r="D155" s="16">
        <v>124205.8</v>
      </c>
      <c r="E155" s="10">
        <f t="shared" si="2"/>
        <v>21.611006135012023</v>
      </c>
    </row>
    <row r="156" spans="1:5" ht="34.5" x14ac:dyDescent="0.25">
      <c r="A156" s="8" t="s">
        <v>164</v>
      </c>
      <c r="B156" s="13" t="s">
        <v>138</v>
      </c>
      <c r="C156" s="16">
        <v>574734</v>
      </c>
      <c r="D156" s="16">
        <v>124205.8</v>
      </c>
      <c r="E156" s="10">
        <f t="shared" si="2"/>
        <v>21.611006135012023</v>
      </c>
    </row>
    <row r="157" spans="1:5" ht="15" customHeight="1" x14ac:dyDescent="0.25">
      <c r="A157" s="9"/>
      <c r="B157" s="14" t="s">
        <v>144</v>
      </c>
      <c r="C157" s="17">
        <f>C12+C113</f>
        <v>549905170.63</v>
      </c>
      <c r="D157" s="17">
        <f t="shared" ref="D157" si="3">D12+D113</f>
        <v>84253899.25</v>
      </c>
      <c r="E157" s="18">
        <f t="shared" si="2"/>
        <v>15.321532465947602</v>
      </c>
    </row>
  </sheetData>
  <mergeCells count="6">
    <mergeCell ref="A7:E7"/>
    <mergeCell ref="B9:D9"/>
    <mergeCell ref="C1:E1"/>
    <mergeCell ref="C2:E2"/>
    <mergeCell ref="C3:E3"/>
    <mergeCell ref="A6:E6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2FF760B-7E0A-4203-A528-822EE6475B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2023-04-05T12:16:57Z</dcterms:created>
  <dcterms:modified xsi:type="dcterms:W3CDTF">2023-04-07T06:04:02Z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SV_0503117M_20220601_15.xlsx</vt:lpwstr>
  </property>
  <property fmtid="{D5CDD505-2E9C-101B-9397-08002B2CF9AE}" pid="3" name="Название отчета">
    <vt:lpwstr>SV_0503117M_20220601_15.xlsx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